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4020" windowHeight="9306" activeTab="3"/>
  </bookViews>
  <sheets>
    <sheet name="Стартовка" sheetId="1" r:id="rId1"/>
    <sheet name="Итог" sheetId="2" r:id="rId2"/>
    <sheet name="Sheet1 (3)" sheetId="3" r:id="rId3"/>
    <sheet name="Sheet1 (4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<sst xmlns="http://schemas.openxmlformats.org/spreadsheetml/2006/main" count="946" uniqueCount="292">
  <si>
    <t>СТАРТОВАЯ ВЕДОМОСТЬ IХ ТРАДИЦИОННОГО РАЛЛИ "МАДИ - 2008"</t>
  </si>
  <si>
    <t>№ п/п</t>
  </si>
  <si>
    <t>Стартовый №</t>
  </si>
  <si>
    <t>Участник</t>
  </si>
  <si>
    <t>1 Водитель</t>
  </si>
  <si>
    <t>2 Водитель</t>
  </si>
  <si>
    <t>Автомобиль</t>
  </si>
  <si>
    <t>Зачет</t>
  </si>
  <si>
    <t>Команда</t>
  </si>
  <si>
    <t>Время явки    на ТИ</t>
  </si>
  <si>
    <t>Время Старта</t>
  </si>
  <si>
    <t>Объем двигателя</t>
  </si>
  <si>
    <t>"Дело Техники"                  Москва</t>
  </si>
  <si>
    <t>Исаев Андрей                        Москва</t>
  </si>
  <si>
    <t>Чикин Трофим                 Москва</t>
  </si>
  <si>
    <t>VW Golf</t>
  </si>
  <si>
    <t>В</t>
  </si>
  <si>
    <t>АТФ</t>
  </si>
  <si>
    <t>Носков Геннадий               Москва</t>
  </si>
  <si>
    <t>Носков Геннадий             Москва</t>
  </si>
  <si>
    <t>Носков Александр              Москва</t>
  </si>
  <si>
    <t>Volvo S60</t>
  </si>
  <si>
    <t>А</t>
  </si>
  <si>
    <t>Полетов Алексей            Москва</t>
  </si>
  <si>
    <t>Полетов Алексей                     Москва</t>
  </si>
  <si>
    <t>Полетов Владимир           Москва</t>
  </si>
  <si>
    <t>Subaru Impreza</t>
  </si>
  <si>
    <t>"Next Motorsport"                    Москва</t>
  </si>
  <si>
    <t>Скрипников Михаил                   МО, Мытищи</t>
  </si>
  <si>
    <t>Фролов Сергей                    МО,  Мытищи</t>
  </si>
  <si>
    <t>Mitsubishi Lancer Evo VIII</t>
  </si>
  <si>
    <t>МАДИ-2000</t>
  </si>
  <si>
    <t>Абрамова Кристина Москва</t>
  </si>
  <si>
    <t>Абрамова Кристина                 Москва</t>
  </si>
  <si>
    <t>Ковальчук Илья          Москва</t>
  </si>
  <si>
    <t>Mitsubishi Lancer Evo IX</t>
  </si>
  <si>
    <t>С</t>
  </si>
  <si>
    <t>Шулимов Василий       Москва</t>
  </si>
  <si>
    <t>Шулимов Василий                 Москва</t>
  </si>
  <si>
    <t>Литвиненко Роман              Москва</t>
  </si>
  <si>
    <t>ВАЗ 21093</t>
  </si>
  <si>
    <t>Рудаков Николай         Москва</t>
  </si>
  <si>
    <t>Рудаков Николай                  Москва</t>
  </si>
  <si>
    <t>Бурова Елена             Москва</t>
  </si>
  <si>
    <t>Хорошая Компания - Autotravel</t>
  </si>
  <si>
    <t>МОО ОО ВОА                           Москва</t>
  </si>
  <si>
    <t>Костырко Борис                      Москва</t>
  </si>
  <si>
    <t>Ильяшенко Евгения           Москва</t>
  </si>
  <si>
    <t>Mitsubishi Lancer</t>
  </si>
  <si>
    <t>МОО ОО ВОА</t>
  </si>
  <si>
    <t>Шеянов Олег                  Москва</t>
  </si>
  <si>
    <t>Шашлов Борис                           МО,  Химки</t>
  </si>
  <si>
    <t>Шеянов Олег                Москва</t>
  </si>
  <si>
    <t>Кабанов Владимир                  Москва</t>
  </si>
  <si>
    <t>Корнило Михаил          Москва</t>
  </si>
  <si>
    <t>VW Polo GTi</t>
  </si>
  <si>
    <t>Гусева Александра Москва</t>
  </si>
  <si>
    <t>Гудков Никита               Москва</t>
  </si>
  <si>
    <t>Гусева Алексндра        Москва</t>
  </si>
  <si>
    <t>Renault Logan Cup</t>
  </si>
  <si>
    <t>Тарасова Мария            Москва</t>
  </si>
  <si>
    <t>Свешникова Мария              Москва</t>
  </si>
  <si>
    <t>Тарасова Мария             Москва</t>
  </si>
  <si>
    <t>ВАЗ 21134</t>
  </si>
  <si>
    <t>Новогорск-Ралли</t>
  </si>
  <si>
    <t>Ломов Сергей                МО, Железнодорожный</t>
  </si>
  <si>
    <t>Ломов Сергей                            МО,  Железнодорожный</t>
  </si>
  <si>
    <t>Ломов Артем                         МО, Железнодорожный</t>
  </si>
  <si>
    <t>ВАЗ 21130</t>
  </si>
  <si>
    <t>Шашлов Борис                   МО, Химки</t>
  </si>
  <si>
    <t>Попов Василий                      Москва</t>
  </si>
  <si>
    <t>Форафонтов Леонид          Москва</t>
  </si>
  <si>
    <t>Пронин Евгений                     Москва</t>
  </si>
  <si>
    <t>Нестерович Виктор                Москва</t>
  </si>
  <si>
    <t>Пронин Евгений           Москва</t>
  </si>
  <si>
    <t>Ford Maverick</t>
  </si>
  <si>
    <t>Руин Дмитрий                              Н. Новгород</t>
  </si>
  <si>
    <t>Гончарова Наталья Нижегород. обл., Дзержинск</t>
  </si>
  <si>
    <t>Морозкин Алексей         Москва</t>
  </si>
  <si>
    <t>Морозкин Алексей                Москва</t>
  </si>
  <si>
    <t>Розикулыев Алишер          МО,  Истра</t>
  </si>
  <si>
    <t>ВАЗ 111940</t>
  </si>
  <si>
    <t>Megafon Motorsport Amateur</t>
  </si>
  <si>
    <t>Погостина Ирина          Москва</t>
  </si>
  <si>
    <t>Юдицкий Лев                                   МО,  Пушкино</t>
  </si>
  <si>
    <t>Погостина Ирина            Москва</t>
  </si>
  <si>
    <t>ВАЗ 2114</t>
  </si>
  <si>
    <t>Юрин Артем                    Москва</t>
  </si>
  <si>
    <t>Юрин Артем                                           Москва</t>
  </si>
  <si>
    <t>Иванов Сергей               Москва</t>
  </si>
  <si>
    <t>SAAB 9-5 Aero</t>
  </si>
  <si>
    <t>Громнадский Денис Москва</t>
  </si>
  <si>
    <t>Одарица Владимир                Москва</t>
  </si>
  <si>
    <t>Одарица Надежда          Москва</t>
  </si>
  <si>
    <t>МАКИ</t>
  </si>
  <si>
    <t>Чертов Виктор                               МО, пгт Некрасовский</t>
  </si>
  <si>
    <t>Громнадский Денис           Москва</t>
  </si>
  <si>
    <t>Mitsubishi Pajero</t>
  </si>
  <si>
    <t>Шашлов Борис                   МО,  Химки</t>
  </si>
  <si>
    <t>Ломанов Алексей                Москва</t>
  </si>
  <si>
    <t>Суденикин Владимир      Москва</t>
  </si>
  <si>
    <t>АЗЛК 214145</t>
  </si>
  <si>
    <t>Ивинский Максим                  Москва</t>
  </si>
  <si>
    <t>Ивинский Вячеслав               Москва</t>
  </si>
  <si>
    <t>ВАЗ 21053</t>
  </si>
  <si>
    <t>Шулимов Василий   Москва</t>
  </si>
  <si>
    <t>Якимцев Антон                     Москва</t>
  </si>
  <si>
    <t>Баклашова Василиса  Москва</t>
  </si>
  <si>
    <t>Honda HR-V</t>
  </si>
  <si>
    <t>Константинов Алексей Москва</t>
  </si>
  <si>
    <t>Константинов Алексей          Москва</t>
  </si>
  <si>
    <t>Малютин Владимир            Москва</t>
  </si>
  <si>
    <t>Audi 100</t>
  </si>
  <si>
    <t>Морозкин Алексей   Москва</t>
  </si>
  <si>
    <t>Шилин Юрий,                 Москва</t>
  </si>
  <si>
    <t>Апполонов Петр                  Москва</t>
  </si>
  <si>
    <t>Honda Civic</t>
  </si>
  <si>
    <t>Титов Федор                                Москва</t>
  </si>
  <si>
    <t>Тимаков Александр        Москва</t>
  </si>
  <si>
    <t>ВАЗ 21074</t>
  </si>
  <si>
    <t>Кирилюк Алексей                  Москва</t>
  </si>
  <si>
    <t>Сергеев Николай                  МО,  Железнодорожный</t>
  </si>
  <si>
    <t>Subaru Legacy</t>
  </si>
  <si>
    <t>Козленко Евгений                  Москва</t>
  </si>
  <si>
    <t>Сибгатуллин Эльдар         Москва</t>
  </si>
  <si>
    <t>Toyota Avensis</t>
  </si>
  <si>
    <t>Теснов Андрей          Москва</t>
  </si>
  <si>
    <t>Теснов Андрей                         Москва</t>
  </si>
  <si>
    <t>Теснов Иван                   Москва</t>
  </si>
  <si>
    <t>Volvo 940</t>
  </si>
  <si>
    <t>Перегудов Максим, г. Москва</t>
  </si>
  <si>
    <t>Перегудов Максим                Москва</t>
  </si>
  <si>
    <t>Бахарев Владимир         Москва</t>
  </si>
  <si>
    <t>Горячев Михаил              МО,  Долгопрудный</t>
  </si>
  <si>
    <t>Морозов Сергей                    Москва</t>
  </si>
  <si>
    <t>Серикова Юлия                 МО, Лобня</t>
  </si>
  <si>
    <t>Nissan Almera</t>
  </si>
  <si>
    <t>Строганов Константин  МО,  Одинцово</t>
  </si>
  <si>
    <t>Строганов Константин                  МО, Одинцово</t>
  </si>
  <si>
    <t>Рябинин Илья                Москва</t>
  </si>
  <si>
    <t>Тарасова Мария              Москва</t>
  </si>
  <si>
    <t>Бондарь Юрий                           МО, Красногорск</t>
  </si>
  <si>
    <t>Никулкина Юлия            Москва</t>
  </si>
  <si>
    <t>Матвейчук Артем             Москва</t>
  </si>
  <si>
    <t>Мещеринов Артур                  Москва</t>
  </si>
  <si>
    <t>Бестужев Дмитрий        Красн-кий край,  Темрюк</t>
  </si>
  <si>
    <t>Skoda Felicia</t>
  </si>
  <si>
    <t>Горячев Михаил                МО,  Долгопрудный</t>
  </si>
  <si>
    <t>Горячев Михаил                        МО,  Долгопрудный</t>
  </si>
  <si>
    <t>Белокопытова Юлия       Москва</t>
  </si>
  <si>
    <t>ВАЗ 2111</t>
  </si>
  <si>
    <t>Матвейчук Артем          Москва</t>
  </si>
  <si>
    <t>Матвейчук Артем                   Москва</t>
  </si>
  <si>
    <t>Баракин Павел               Москва</t>
  </si>
  <si>
    <t>Chevrolet Lacetti</t>
  </si>
  <si>
    <t xml:space="preserve"> Авдеева Татьяна          Москва</t>
  </si>
  <si>
    <t>Авдеева Татьяна            Москва</t>
  </si>
  <si>
    <t>Топорков Максим           Москва</t>
  </si>
  <si>
    <t>Toyota Camry</t>
  </si>
  <si>
    <t>Тимаков Павел           Москва</t>
  </si>
  <si>
    <t>Тимаков Павел              Москва</t>
  </si>
  <si>
    <t>Колесников Егор            Москва</t>
  </si>
  <si>
    <t>Huindai Elantra</t>
  </si>
  <si>
    <t>Леонов Дмитрий                      Москва</t>
  </si>
  <si>
    <t>Яунсилс Анита                 Москва</t>
  </si>
  <si>
    <t>Opel Astra</t>
  </si>
  <si>
    <t>Морозкин Алексей  Москва</t>
  </si>
  <si>
    <t>Арапов Григорий                     Москва</t>
  </si>
  <si>
    <t>Лукашевич Алексей            МО, Мытищи</t>
  </si>
  <si>
    <t>АЗЛК 2141</t>
  </si>
  <si>
    <t>Галахов Игорь        Москва</t>
  </si>
  <si>
    <t>Галахов Игорь                   Москва</t>
  </si>
  <si>
    <t>Соколов Владимир           Москва</t>
  </si>
  <si>
    <t>Peugeot 406</t>
  </si>
  <si>
    <t>Орион</t>
  </si>
  <si>
    <t>Вавилов Андрей      Москва</t>
  </si>
  <si>
    <t>Вавилов Андрей                Москва</t>
  </si>
  <si>
    <t>Юдин Василий                    Москва</t>
  </si>
  <si>
    <t>ВАЗ 21120</t>
  </si>
  <si>
    <t>Силин Александр           МО,   Сергиев Посад</t>
  </si>
  <si>
    <t>Силин Александр                          МО, Сергиев Посад</t>
  </si>
  <si>
    <t>Мартынов Максим                  МО, Сергиев Посад</t>
  </si>
  <si>
    <t>"Формула скорости"               Москва</t>
  </si>
  <si>
    <t>Хохлов Юрий                          Москва</t>
  </si>
  <si>
    <t>Школьный Аркадий                     Москва</t>
  </si>
  <si>
    <t>Ермолаев Сергей           Москва</t>
  </si>
  <si>
    <t>Ершов Иван                            Москва</t>
  </si>
  <si>
    <t>Ермолаев Сергей             Москва</t>
  </si>
  <si>
    <t>Шиманюк Роман          Москва</t>
  </si>
  <si>
    <t>Шиманюк Роман                     Москва</t>
  </si>
  <si>
    <t>Шиманюк Денис                Москва</t>
  </si>
  <si>
    <t>ВАЗ 21041</t>
  </si>
  <si>
    <t>Галахов Игорь            Москва</t>
  </si>
  <si>
    <t>Швецов Антон                       Москва</t>
  </si>
  <si>
    <t>Дельнов Виталий                  МО, п. Нахабино</t>
  </si>
  <si>
    <t>ВАЗ 2109</t>
  </si>
  <si>
    <t>Ермолаев Сергей            Москва</t>
  </si>
  <si>
    <t>Зайцев Василий              Москва</t>
  </si>
  <si>
    <t>Панфилов Алексей              Москва</t>
  </si>
  <si>
    <t>VW Golf GTi</t>
  </si>
  <si>
    <t>Дудинов Денис              МО,   Одинцово</t>
  </si>
  <si>
    <t>Дудинов Денис                        МО,  Одинцово</t>
  </si>
  <si>
    <t>Фолуменов Никита               Москва</t>
  </si>
  <si>
    <t>Ломов Сергей                   МО,  Железнодорожный</t>
  </si>
  <si>
    <t>Бабкин Евгений                          МО, Железнодорожный</t>
  </si>
  <si>
    <t>Ломов Сергей                    МО,  Железнодорожный</t>
  </si>
  <si>
    <t>ВАЗ 21124</t>
  </si>
  <si>
    <t>Марковцев Александр Москва</t>
  </si>
  <si>
    <t>Марковцев Александр    Москва</t>
  </si>
  <si>
    <t>Куриленко Павел               Москва</t>
  </si>
  <si>
    <t>Mazda3</t>
  </si>
  <si>
    <t>Костюков Дмитрий        Москва</t>
  </si>
  <si>
    <t>Костюков Дмитрий                    Москва</t>
  </si>
  <si>
    <t>Стаканов Роман                 Москва</t>
  </si>
  <si>
    <t>Геграев Рафаэль     Нальчик</t>
  </si>
  <si>
    <t>Геграев Рафаэль                Нальчик</t>
  </si>
  <si>
    <t>Кодзов Рустам                Москва</t>
  </si>
  <si>
    <t>ВАЗ 21099</t>
  </si>
  <si>
    <t>Иудин Владислав           Москва</t>
  </si>
  <si>
    <t>Иудин Владислав                 Москва</t>
  </si>
  <si>
    <t>Уваров Алексей                 Москва</t>
  </si>
  <si>
    <t>Гусева Александра              Москва</t>
  </si>
  <si>
    <t>Мейтес Евгений                   Москва</t>
  </si>
  <si>
    <t>Зотов Павел                         Москва</t>
  </si>
  <si>
    <t>Renault Logan</t>
  </si>
  <si>
    <t>Миловский Дмитрий              Москва</t>
  </si>
  <si>
    <t>Захаренков Евгений             Москва</t>
  </si>
  <si>
    <t>Шулимов Василий  Москва</t>
  </si>
  <si>
    <t>Рылов Кирилл                     Москва</t>
  </si>
  <si>
    <t>Щукин Михаил                     Москва</t>
  </si>
  <si>
    <t>Джиоев Сослан              Москва</t>
  </si>
  <si>
    <t>Кушпелев Юрий               Москва</t>
  </si>
  <si>
    <t>Петрушин Александр           Москва</t>
  </si>
  <si>
    <t>Ford Fusion</t>
  </si>
  <si>
    <t>Remex Rally Team</t>
  </si>
  <si>
    <t>Кушпелев Юрий           Москва</t>
  </si>
  <si>
    <t>Елисабедашвили Александр              Москва</t>
  </si>
  <si>
    <t>Василюк Валентина                          Москва</t>
  </si>
  <si>
    <t>Suzuki SX4</t>
  </si>
  <si>
    <t>Джиоев Сослан                    Москва</t>
  </si>
  <si>
    <t>Левченко Сергей                    Москва</t>
  </si>
  <si>
    <t>АЗЛК 214122</t>
  </si>
  <si>
    <t>Гуменик Сергей            Москва</t>
  </si>
  <si>
    <t>Никаноров Андрей                          Москва</t>
  </si>
  <si>
    <t>Гуменик Сергей                 Москва</t>
  </si>
  <si>
    <t>Сергеев Андрей               Москва</t>
  </si>
  <si>
    <t>Сергеев Андрей                       Москва</t>
  </si>
  <si>
    <t>Клейменов Егор                  Москва</t>
  </si>
  <si>
    <t>Кергевский Филипп Москва</t>
  </si>
  <si>
    <t>Снегирев Евгений                      МО,  Мытищи</t>
  </si>
  <si>
    <t>Карчевский Филипп              Москва</t>
  </si>
  <si>
    <t>Алексей Андронов               Москва</t>
  </si>
  <si>
    <t>Богачев Петр                      Москва</t>
  </si>
  <si>
    <t>Иванова Ирина             Москва</t>
  </si>
  <si>
    <t>Иванова Ирина                           Москва</t>
  </si>
  <si>
    <t>Дацюк Светлана                  Москва</t>
  </si>
  <si>
    <t>Alfa Romeo 164</t>
  </si>
  <si>
    <t>Иванов Иван                    Москва</t>
  </si>
  <si>
    <t>Иванов Сергей                         МО,  Долгопрудный</t>
  </si>
  <si>
    <t>Иванов Иван                      Москва</t>
  </si>
  <si>
    <t>Toyota Carina</t>
  </si>
  <si>
    <t>Шулимов Василий     Москва</t>
  </si>
  <si>
    <t>Коновалов Константин          Москва</t>
  </si>
  <si>
    <t>Козлов Юрий                       Москва</t>
  </si>
  <si>
    <t>Кутузов Ильдар                     Москва</t>
  </si>
  <si>
    <t>Кутузов Ильгиз                 Москва</t>
  </si>
  <si>
    <t>ВАЗ 21114</t>
  </si>
  <si>
    <t>Мустафин Ильмар      Москва</t>
  </si>
  <si>
    <t>Мустафин Ильмар                Москва</t>
  </si>
  <si>
    <t>Шорин Дмитрий                 Москва</t>
  </si>
  <si>
    <t>Спортивный Комиссар</t>
  </si>
  <si>
    <t>ВАЗ 11193</t>
  </si>
  <si>
    <t>Toyota Prius Hybrid</t>
  </si>
  <si>
    <t>ВАЗ 21113</t>
  </si>
  <si>
    <t>Гуськов А.В.</t>
  </si>
  <si>
    <t>Итоговый результат</t>
  </si>
  <si>
    <t>ИТОГОВЫЙ ПРОТОКОЛ IХ ТРАДИЦИОННОГО РАЛЛИ "МАДИ - 2008"</t>
  </si>
  <si>
    <t>"Дело Техники"       Москва</t>
  </si>
  <si>
    <t>Носков Геннадий    Москва</t>
  </si>
  <si>
    <t>Полетов Алексей    Москва</t>
  </si>
  <si>
    <t>"Next Motorsport"    Москва</t>
  </si>
  <si>
    <t>Рудаков Николай   Москва</t>
  </si>
  <si>
    <t>МОО ОО ВОА        Москва</t>
  </si>
  <si>
    <t>Шеянов Олег          Москва</t>
  </si>
  <si>
    <t>Гусева Александра  Москва</t>
  </si>
  <si>
    <t>Тарасова Мария     Москва</t>
  </si>
  <si>
    <t>Ломов Сергей             МО, Железнодорожный</t>
  </si>
  <si>
    <t>Студеникин Владимир      Москва</t>
  </si>
  <si>
    <t>ИТОГОВЫЙ ПРОТОКОЛ ЗАЧЕТА "ВЫПУСКНИК" IХ ТРАДИЦИОННОГО РАЛЛИ "МАДИ - 2008"</t>
  </si>
  <si>
    <t>Гусева Александра        Москва</t>
  </si>
  <si>
    <t>КОМАНДНЫЙ ЗАЧЕТ</t>
  </si>
  <si>
    <t>ИТОГОВЫЙ ПРОТОКОЛ ЗАЧЕТА "СТУДЕНТ" IХ ТРАДИЦИОННОГО РАЛЛИ "МАДИ - 2008"</t>
  </si>
</sst>
</file>

<file path=xl/styles.xml><?xml version="1.0" encoding="utf-8"?>
<styleSheet xmlns="http://schemas.openxmlformats.org/spreadsheetml/2006/main">
  <numFmts count="24">
    <numFmt numFmtId="5" formatCode="#,##0\ &quot; рубб&quot;;\-#,##0\ &quot; рубб&quot;"/>
    <numFmt numFmtId="6" formatCode="#,##0\ &quot; рубб&quot;;[Red]\-#,##0\ &quot; рубб&quot;"/>
    <numFmt numFmtId="7" formatCode="#,##0.00\ &quot; рубб&quot;;\-#,##0.00\ &quot; рубб&quot;"/>
    <numFmt numFmtId="8" formatCode="#,##0.00\ &quot; рубб&quot;;[Red]\-#,##0.00\ &quot; рубб&quot;"/>
    <numFmt numFmtId="42" formatCode="_-* #,##0\ &quot; рубб&quot;_-;\-* #,##0\ &quot; рубб&quot;_-;_-* &quot;-&quot;\ &quot; рубб&quot;_-;_-@_-"/>
    <numFmt numFmtId="41" formatCode="_-* #,##0\ _ _р_у_б_._-;\-* #,##0\ _ _р_у_б_._-;_-* &quot;-&quot;\ _ _р_у_б_._-;_-@_-"/>
    <numFmt numFmtId="44" formatCode="_-* #,##0.00\ &quot; рубб&quot;_-;\-* #,##0.00\ &quot; рубб&quot;_-;_-* &quot;-&quot;??\ &quot; рубб&quot;_-;_-@_-"/>
    <numFmt numFmtId="43" formatCode="_-* #,##0.00\ _ _р_у_б_._-;\-* #,##0.00\ _ _р_у_б_._-;_-* &quot;-&quot;??\ _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4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0" fontId="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0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Alignment="1">
      <alignment/>
    </xf>
    <xf numFmtId="21" fontId="3" fillId="0" borderId="16" xfId="0" applyNumberFormat="1" applyFont="1" applyBorder="1" applyAlignment="1">
      <alignment horizontal="center" vertical="center" wrapText="1"/>
    </xf>
    <xf numFmtId="21" fontId="3" fillId="0" borderId="17" xfId="0" applyNumberFormat="1" applyFont="1" applyBorder="1" applyAlignment="1">
      <alignment horizontal="center" vertical="center" wrapText="1"/>
    </xf>
    <xf numFmtId="21" fontId="3" fillId="0" borderId="18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0" fontId="3" fillId="0" borderId="21" xfId="0" applyNumberFormat="1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1" fontId="3" fillId="0" borderId="0" xfId="0" applyNumberFormat="1" applyFont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21" fontId="0" fillId="0" borderId="17" xfId="0" applyNumberFormat="1" applyFill="1" applyBorder="1" applyAlignment="1">
      <alignment horizontal="center" vertical="center" wrapText="1"/>
    </xf>
    <xf numFmtId="21" fontId="0" fillId="0" borderId="18" xfId="0" applyNumberForma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1" fontId="3" fillId="0" borderId="25" xfId="0" applyNumberFormat="1" applyFont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2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0" fontId="3" fillId="0" borderId="17" xfId="0" applyNumberFormat="1" applyFont="1" applyFill="1" applyBorder="1" applyAlignment="1">
      <alignment horizontal="center" vertical="center" wrapText="1"/>
    </xf>
    <xf numFmtId="20" fontId="3" fillId="0" borderId="36" xfId="0" applyNumberFormat="1" applyFont="1" applyFill="1" applyBorder="1" applyAlignment="1">
      <alignment horizontal="center" vertical="center" wrapText="1"/>
    </xf>
    <xf numFmtId="20" fontId="3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Prostynya_Retro_&#1041;&#1083;&#1072;&#1085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norm"/>
      <sheetName val="kv-0"/>
      <sheetName val="kv-1"/>
      <sheetName val="DS-1"/>
      <sheetName val="kv-2"/>
      <sheetName val="PDD1"/>
      <sheetName val="kv-3"/>
      <sheetName val="DS-2"/>
      <sheetName val="DS-3"/>
      <sheetName val="DS-4"/>
      <sheetName val="DS-5"/>
      <sheetName val="vkv-1"/>
      <sheetName val="kv-4"/>
      <sheetName val="vkv-2"/>
      <sheetName val="DS-6"/>
      <sheetName val="PU1"/>
      <sheetName val="PU2"/>
      <sheetName val="kv-5"/>
      <sheetName val="Нарушения"/>
      <sheetName val="KP1"/>
      <sheetName val="KV"/>
    </sheetNames>
    <sheetDataSet>
      <sheetData sheetId="0">
        <row r="11">
          <cell r="BE11">
            <v>0.008881944444444458</v>
          </cell>
        </row>
        <row r="12">
          <cell r="BE12" t="str">
            <v>исключение</v>
          </cell>
        </row>
        <row r="13">
          <cell r="BE13" t="str">
            <v>исключение</v>
          </cell>
        </row>
        <row r="14">
          <cell r="BE14">
            <v>0.0018032407407411696</v>
          </cell>
        </row>
        <row r="15">
          <cell r="BE15" t="str">
            <v>исключение</v>
          </cell>
        </row>
        <row r="16">
          <cell r="BE16">
            <v>0.009486111111111025</v>
          </cell>
        </row>
        <row r="17">
          <cell r="BE17">
            <v>0.004894675925926007</v>
          </cell>
        </row>
        <row r="18">
          <cell r="BE18">
            <v>0.005525462962963009</v>
          </cell>
        </row>
        <row r="19">
          <cell r="BE19">
            <v>0.0008472222222223535</v>
          </cell>
        </row>
        <row r="20">
          <cell r="BE20">
            <v>0.007848379629629813</v>
          </cell>
        </row>
        <row r="21">
          <cell r="BE21">
            <v>0.0006238425925926029</v>
          </cell>
        </row>
        <row r="22">
          <cell r="BE22">
            <v>0.01604398148148139</v>
          </cell>
        </row>
        <row r="23">
          <cell r="BE23">
            <v>0.004488425925925699</v>
          </cell>
        </row>
        <row r="24">
          <cell r="BE24">
            <v>0.0017118055555555242</v>
          </cell>
        </row>
        <row r="25">
          <cell r="BE25">
            <v>0.012641203703703778</v>
          </cell>
        </row>
        <row r="26">
          <cell r="BE26">
            <v>0.013437500000000005</v>
          </cell>
        </row>
        <row r="27">
          <cell r="BE27" t="str">
            <v>исключение</v>
          </cell>
        </row>
        <row r="28">
          <cell r="BE28" t="str">
            <v>исключение</v>
          </cell>
        </row>
        <row r="29">
          <cell r="BE29">
            <v>0.0095300925925927</v>
          </cell>
        </row>
        <row r="30">
          <cell r="BE30" t="str">
            <v>исключение</v>
          </cell>
        </row>
        <row r="31">
          <cell r="BE31" t="str">
            <v>исключение</v>
          </cell>
        </row>
        <row r="32">
          <cell r="BE32">
            <v>0.002826388888888887</v>
          </cell>
        </row>
        <row r="33">
          <cell r="BE33" t="str">
            <v>исключение</v>
          </cell>
        </row>
        <row r="34">
          <cell r="BE34" t="str">
            <v>исключение</v>
          </cell>
        </row>
        <row r="35">
          <cell r="BE35" t="str">
            <v>исключение</v>
          </cell>
        </row>
        <row r="36">
          <cell r="BE36">
            <v>0.018680555555555915</v>
          </cell>
        </row>
        <row r="37">
          <cell r="BE37">
            <v>0.033982638888888785</v>
          </cell>
        </row>
        <row r="38">
          <cell r="BE38" t="str">
            <v>исключение</v>
          </cell>
        </row>
        <row r="39">
          <cell r="BE39">
            <v>0.009164351851851868</v>
          </cell>
        </row>
        <row r="40">
          <cell r="BE40" t="str">
            <v>исключение</v>
          </cell>
        </row>
        <row r="41">
          <cell r="BE41" t="str">
            <v>исключение</v>
          </cell>
        </row>
        <row r="42">
          <cell r="BE42" t="str">
            <v>исключение</v>
          </cell>
        </row>
        <row r="43">
          <cell r="BE43" t="str">
            <v>исключение</v>
          </cell>
        </row>
        <row r="44">
          <cell r="BE44" t="str">
            <v>исключение</v>
          </cell>
        </row>
        <row r="45">
          <cell r="BE45" t="str">
            <v>исключение</v>
          </cell>
        </row>
        <row r="46">
          <cell r="BE46" t="str">
            <v>исключение</v>
          </cell>
        </row>
        <row r="47">
          <cell r="BE47" t="str">
            <v>исключение</v>
          </cell>
        </row>
        <row r="48">
          <cell r="BE48" t="str">
            <v>исключение</v>
          </cell>
        </row>
        <row r="49">
          <cell r="BE49" t="str">
            <v>исключение</v>
          </cell>
        </row>
        <row r="50">
          <cell r="BE50">
            <v>0.0024340277777776947</v>
          </cell>
        </row>
        <row r="51">
          <cell r="BE51" t="str">
            <v>исключение</v>
          </cell>
        </row>
        <row r="52">
          <cell r="BE52" t="str">
            <v>исключение</v>
          </cell>
        </row>
        <row r="53">
          <cell r="BE53" t="str">
            <v>исключение</v>
          </cell>
        </row>
        <row r="54">
          <cell r="BE54" t="str">
            <v>исключение</v>
          </cell>
        </row>
        <row r="55">
          <cell r="BE55" t="str">
            <v>исключение</v>
          </cell>
        </row>
        <row r="56">
          <cell r="BE56" t="str">
            <v>исключение</v>
          </cell>
        </row>
        <row r="57">
          <cell r="BE57" t="str">
            <v>исключение</v>
          </cell>
        </row>
        <row r="58">
          <cell r="BE58" t="str">
            <v>исключение</v>
          </cell>
        </row>
        <row r="59">
          <cell r="BE59" t="str">
            <v>исключение</v>
          </cell>
        </row>
        <row r="60">
          <cell r="BE60" t="str">
            <v>исключение</v>
          </cell>
        </row>
        <row r="61">
          <cell r="BE61">
            <v>0.007315972222222056</v>
          </cell>
        </row>
        <row r="62">
          <cell r="BE62" t="str">
            <v>исключение</v>
          </cell>
        </row>
        <row r="63">
          <cell r="BE63" t="str">
            <v>исключение</v>
          </cell>
        </row>
        <row r="64">
          <cell r="BE64" t="str">
            <v>исключение</v>
          </cell>
        </row>
        <row r="65">
          <cell r="BE65" t="str">
            <v>исключение</v>
          </cell>
        </row>
        <row r="66">
          <cell r="BE66" t="str">
            <v>исключение</v>
          </cell>
        </row>
        <row r="67">
          <cell r="BE67" t="str">
            <v>исключение</v>
          </cell>
        </row>
        <row r="68">
          <cell r="BE68" t="str">
            <v>исключение</v>
          </cell>
        </row>
        <row r="69">
          <cell r="BE69" t="str">
            <v>исключение</v>
          </cell>
        </row>
        <row r="70">
          <cell r="BE70" t="str">
            <v>исключение</v>
          </cell>
        </row>
        <row r="71">
          <cell r="BE71" t="str">
            <v>исключение</v>
          </cell>
        </row>
        <row r="72">
          <cell r="BE72" t="str">
            <v>исключение</v>
          </cell>
        </row>
        <row r="73">
          <cell r="BE73" t="str">
            <v>исключение</v>
          </cell>
        </row>
        <row r="74">
          <cell r="BE74" t="str">
            <v>исключение</v>
          </cell>
        </row>
        <row r="75">
          <cell r="BE75" t="str">
            <v>исключение</v>
          </cell>
        </row>
        <row r="76">
          <cell r="BE76" t="str">
            <v>исключение</v>
          </cell>
        </row>
        <row r="77">
          <cell r="BE77" t="str">
            <v>исключение</v>
          </cell>
        </row>
        <row r="78">
          <cell r="BE78" t="str">
            <v>исключение</v>
          </cell>
        </row>
        <row r="79">
          <cell r="BE79" t="str">
            <v>исключение</v>
          </cell>
        </row>
        <row r="80">
          <cell r="BE80" t="str">
            <v>исключение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SheetLayoutView="100" zoomScalePageLayoutView="0" workbookViewId="0" topLeftCell="A1">
      <selection activeCell="D84" sqref="D84"/>
    </sheetView>
  </sheetViews>
  <sheetFormatPr defaultColWidth="9.140625" defaultRowHeight="12.75"/>
  <cols>
    <col min="1" max="1" width="4.28125" style="21" customWidth="1"/>
    <col min="2" max="2" width="4.8515625" style="21" customWidth="1"/>
    <col min="3" max="3" width="22.140625" style="22" customWidth="1"/>
    <col min="4" max="5" width="22.140625" style="21" customWidth="1"/>
    <col min="6" max="6" width="17.57421875" style="21" bestFit="1" customWidth="1"/>
    <col min="7" max="7" width="6.421875" style="23" bestFit="1" customWidth="1"/>
    <col min="8" max="8" width="21.421875" style="0" customWidth="1"/>
    <col min="9" max="9" width="6.57421875" style="16" customWidth="1"/>
    <col min="10" max="10" width="7.00390625" style="0" customWidth="1"/>
  </cols>
  <sheetData>
    <row r="1" spans="1:10" s="1" customFormat="1" ht="30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2.75" customHeight="1">
      <c r="A2" s="51" t="s">
        <v>1</v>
      </c>
      <c r="B2" s="53" t="s">
        <v>2</v>
      </c>
      <c r="C2" s="55" t="s">
        <v>3</v>
      </c>
      <c r="D2" s="57" t="s">
        <v>4</v>
      </c>
      <c r="E2" s="57" t="s">
        <v>5</v>
      </c>
      <c r="F2" s="55" t="s">
        <v>6</v>
      </c>
      <c r="G2" s="59" t="s">
        <v>7</v>
      </c>
      <c r="H2" s="61" t="s">
        <v>8</v>
      </c>
      <c r="I2" s="63" t="s">
        <v>9</v>
      </c>
      <c r="J2" s="65" t="s">
        <v>10</v>
      </c>
    </row>
    <row r="3" spans="1:10" ht="66.75" customHeight="1" thickBot="1">
      <c r="A3" s="52"/>
      <c r="B3" s="54"/>
      <c r="C3" s="56" t="s">
        <v>11</v>
      </c>
      <c r="D3" s="58"/>
      <c r="E3" s="58"/>
      <c r="F3" s="56"/>
      <c r="G3" s="60"/>
      <c r="H3" s="62"/>
      <c r="I3" s="64"/>
      <c r="J3" s="66"/>
    </row>
    <row r="4" spans="1:11" ht="25.5">
      <c r="A4" s="2">
        <v>1</v>
      </c>
      <c r="B4" s="3">
        <v>1</v>
      </c>
      <c r="C4" s="4" t="s">
        <v>277</v>
      </c>
      <c r="D4" s="4" t="s">
        <v>13</v>
      </c>
      <c r="E4" s="4" t="s">
        <v>14</v>
      </c>
      <c r="F4" s="5" t="s">
        <v>15</v>
      </c>
      <c r="G4" s="6" t="s">
        <v>16</v>
      </c>
      <c r="H4" s="7" t="s">
        <v>17</v>
      </c>
      <c r="I4" s="67">
        <v>0.3340277777777778</v>
      </c>
      <c r="J4" s="8">
        <v>0.4173611111111111</v>
      </c>
      <c r="K4" s="9"/>
    </row>
    <row r="5" spans="1:11" ht="25.5">
      <c r="A5" s="10">
        <v>2</v>
      </c>
      <c r="B5" s="3">
        <v>2</v>
      </c>
      <c r="C5" s="4" t="s">
        <v>278</v>
      </c>
      <c r="D5" s="4" t="s">
        <v>19</v>
      </c>
      <c r="E5" s="4" t="s">
        <v>20</v>
      </c>
      <c r="F5" s="5" t="s">
        <v>21</v>
      </c>
      <c r="G5" s="6" t="s">
        <v>22</v>
      </c>
      <c r="H5" s="7"/>
      <c r="I5" s="68"/>
      <c r="J5" s="8">
        <v>0.41805555555555557</v>
      </c>
      <c r="K5" s="9"/>
    </row>
    <row r="6" spans="1:11" ht="25.5">
      <c r="A6" s="10">
        <v>3</v>
      </c>
      <c r="B6" s="3">
        <v>3</v>
      </c>
      <c r="C6" s="4" t="s">
        <v>279</v>
      </c>
      <c r="D6" s="4" t="s">
        <v>24</v>
      </c>
      <c r="E6" s="4" t="s">
        <v>25</v>
      </c>
      <c r="F6" s="5" t="s">
        <v>26</v>
      </c>
      <c r="G6" s="6" t="s">
        <v>22</v>
      </c>
      <c r="H6" s="7"/>
      <c r="I6" s="69">
        <v>0.3347222222222222</v>
      </c>
      <c r="J6" s="8">
        <v>0.41875</v>
      </c>
      <c r="K6" s="9"/>
    </row>
    <row r="7" spans="1:11" ht="25.5">
      <c r="A7" s="10">
        <v>4</v>
      </c>
      <c r="B7" s="3">
        <v>4</v>
      </c>
      <c r="C7" s="4" t="s">
        <v>280</v>
      </c>
      <c r="D7" s="4" t="s">
        <v>28</v>
      </c>
      <c r="E7" s="4" t="s">
        <v>29</v>
      </c>
      <c r="F7" s="5" t="s">
        <v>30</v>
      </c>
      <c r="G7" s="6" t="s">
        <v>16</v>
      </c>
      <c r="H7" s="7" t="s">
        <v>31</v>
      </c>
      <c r="I7" s="68"/>
      <c r="J7" s="8">
        <v>0.419444444444444</v>
      </c>
      <c r="K7" s="9"/>
    </row>
    <row r="8" spans="1:11" ht="25.5">
      <c r="A8" s="10">
        <v>5</v>
      </c>
      <c r="B8" s="3">
        <v>5</v>
      </c>
      <c r="C8" s="4" t="s">
        <v>32</v>
      </c>
      <c r="D8" s="4" t="s">
        <v>33</v>
      </c>
      <c r="E8" s="4" t="s">
        <v>34</v>
      </c>
      <c r="F8" s="5" t="s">
        <v>35</v>
      </c>
      <c r="G8" s="6" t="s">
        <v>36</v>
      </c>
      <c r="H8" s="7" t="s">
        <v>17</v>
      </c>
      <c r="I8" s="69">
        <v>0.335416666666667</v>
      </c>
      <c r="J8" s="8">
        <v>0.420138888888889</v>
      </c>
      <c r="K8" s="9"/>
    </row>
    <row r="9" spans="1:11" ht="25.5">
      <c r="A9" s="10">
        <v>6</v>
      </c>
      <c r="B9" s="3">
        <v>6</v>
      </c>
      <c r="C9" s="4" t="s">
        <v>227</v>
      </c>
      <c r="D9" s="4" t="s">
        <v>38</v>
      </c>
      <c r="E9" s="4" t="s">
        <v>39</v>
      </c>
      <c r="F9" s="5" t="s">
        <v>40</v>
      </c>
      <c r="G9" s="6" t="s">
        <v>16</v>
      </c>
      <c r="H9" s="7" t="s">
        <v>17</v>
      </c>
      <c r="I9" s="68"/>
      <c r="J9" s="8">
        <v>0.420833333333333</v>
      </c>
      <c r="K9" s="9"/>
    </row>
    <row r="10" spans="1:11" ht="25.5">
      <c r="A10" s="10">
        <v>7</v>
      </c>
      <c r="B10" s="3">
        <v>7</v>
      </c>
      <c r="C10" s="4" t="s">
        <v>281</v>
      </c>
      <c r="D10" s="4" t="s">
        <v>42</v>
      </c>
      <c r="E10" s="4" t="s">
        <v>43</v>
      </c>
      <c r="F10" s="5" t="s">
        <v>40</v>
      </c>
      <c r="G10" s="6" t="s">
        <v>22</v>
      </c>
      <c r="H10" s="7" t="s">
        <v>44</v>
      </c>
      <c r="I10" s="69">
        <v>0.336111111111111</v>
      </c>
      <c r="J10" s="8">
        <v>0.421527777777778</v>
      </c>
      <c r="K10" s="9"/>
    </row>
    <row r="11" spans="1:11" ht="25.5">
      <c r="A11" s="10">
        <v>8</v>
      </c>
      <c r="B11" s="3">
        <v>8</v>
      </c>
      <c r="C11" s="4" t="s">
        <v>282</v>
      </c>
      <c r="D11" s="4" t="s">
        <v>46</v>
      </c>
      <c r="E11" s="4" t="s">
        <v>47</v>
      </c>
      <c r="F11" s="5" t="s">
        <v>48</v>
      </c>
      <c r="G11" s="6" t="s">
        <v>22</v>
      </c>
      <c r="H11" s="7" t="s">
        <v>49</v>
      </c>
      <c r="I11" s="68"/>
      <c r="J11" s="8">
        <v>0.422222222222222</v>
      </c>
      <c r="K11" s="9"/>
    </row>
    <row r="12" spans="1:11" ht="25.5">
      <c r="A12" s="10">
        <v>9</v>
      </c>
      <c r="B12" s="3">
        <v>9</v>
      </c>
      <c r="C12" s="4" t="s">
        <v>283</v>
      </c>
      <c r="D12" s="4" t="s">
        <v>51</v>
      </c>
      <c r="E12" s="4" t="s">
        <v>52</v>
      </c>
      <c r="F12" s="5" t="s">
        <v>26</v>
      </c>
      <c r="G12" s="6" t="s">
        <v>16</v>
      </c>
      <c r="H12" s="7" t="s">
        <v>44</v>
      </c>
      <c r="I12" s="69">
        <v>0.336805555555555</v>
      </c>
      <c r="J12" s="8">
        <v>0.422916666666667</v>
      </c>
      <c r="K12" s="9"/>
    </row>
    <row r="13" spans="1:11" ht="25.5">
      <c r="A13" s="10">
        <v>10</v>
      </c>
      <c r="B13" s="3">
        <v>10</v>
      </c>
      <c r="C13" s="4" t="s">
        <v>282</v>
      </c>
      <c r="D13" s="4" t="s">
        <v>53</v>
      </c>
      <c r="E13" s="4" t="s">
        <v>54</v>
      </c>
      <c r="F13" s="5" t="s">
        <v>55</v>
      </c>
      <c r="G13" s="6" t="s">
        <v>22</v>
      </c>
      <c r="H13" s="7" t="s">
        <v>49</v>
      </c>
      <c r="I13" s="68"/>
      <c r="J13" s="8">
        <v>0.423611111111111</v>
      </c>
      <c r="K13" s="9"/>
    </row>
    <row r="14" spans="1:11" ht="25.5">
      <c r="A14" s="10">
        <v>11</v>
      </c>
      <c r="B14" s="3">
        <v>11</v>
      </c>
      <c r="C14" s="4" t="s">
        <v>284</v>
      </c>
      <c r="D14" s="4" t="s">
        <v>57</v>
      </c>
      <c r="E14" s="4" t="s">
        <v>58</v>
      </c>
      <c r="F14" s="5" t="s">
        <v>59</v>
      </c>
      <c r="G14" s="6" t="s">
        <v>16</v>
      </c>
      <c r="H14" s="7" t="s">
        <v>31</v>
      </c>
      <c r="I14" s="69">
        <v>0.3375</v>
      </c>
      <c r="J14" s="8">
        <v>0.424305555555556</v>
      </c>
      <c r="K14" s="9"/>
    </row>
    <row r="15" spans="1:11" ht="25.5">
      <c r="A15" s="10">
        <v>12</v>
      </c>
      <c r="B15" s="3">
        <v>12</v>
      </c>
      <c r="C15" s="4" t="s">
        <v>285</v>
      </c>
      <c r="D15" s="4" t="s">
        <v>61</v>
      </c>
      <c r="E15" s="4" t="s">
        <v>62</v>
      </c>
      <c r="F15" s="5" t="s">
        <v>63</v>
      </c>
      <c r="G15" s="6" t="s">
        <v>22</v>
      </c>
      <c r="H15" s="7" t="s">
        <v>64</v>
      </c>
      <c r="I15" s="68"/>
      <c r="J15" s="8">
        <v>0.425</v>
      </c>
      <c r="K15" s="9"/>
    </row>
    <row r="16" spans="1:11" ht="25.5" customHeight="1">
      <c r="A16" s="10">
        <v>13</v>
      </c>
      <c r="B16" s="3">
        <v>13</v>
      </c>
      <c r="C16" s="4" t="s">
        <v>286</v>
      </c>
      <c r="D16" s="4" t="s">
        <v>66</v>
      </c>
      <c r="E16" s="4" t="s">
        <v>67</v>
      </c>
      <c r="F16" s="5" t="s">
        <v>68</v>
      </c>
      <c r="G16" s="6" t="s">
        <v>22</v>
      </c>
      <c r="H16" s="7" t="s">
        <v>44</v>
      </c>
      <c r="I16" s="69">
        <v>0.338194444444444</v>
      </c>
      <c r="J16" s="8">
        <v>0.425694444444444</v>
      </c>
      <c r="K16" s="9"/>
    </row>
    <row r="17" spans="1:11" ht="25.5">
      <c r="A17" s="10">
        <v>14</v>
      </c>
      <c r="B17" s="3">
        <v>14</v>
      </c>
      <c r="C17" s="4" t="s">
        <v>69</v>
      </c>
      <c r="D17" s="4" t="s">
        <v>70</v>
      </c>
      <c r="E17" s="4" t="s">
        <v>71</v>
      </c>
      <c r="F17" s="5" t="s">
        <v>271</v>
      </c>
      <c r="G17" s="6" t="s">
        <v>22</v>
      </c>
      <c r="H17" s="7" t="s">
        <v>64</v>
      </c>
      <c r="I17" s="68"/>
      <c r="J17" s="8">
        <v>0.426388888888889</v>
      </c>
      <c r="K17" s="9"/>
    </row>
    <row r="18" spans="1:11" ht="25.5">
      <c r="A18" s="10">
        <v>15</v>
      </c>
      <c r="B18" s="3">
        <v>15</v>
      </c>
      <c r="C18" s="4" t="s">
        <v>72</v>
      </c>
      <c r="D18" s="4" t="s">
        <v>73</v>
      </c>
      <c r="E18" s="4" t="s">
        <v>74</v>
      </c>
      <c r="F18" s="5" t="s">
        <v>75</v>
      </c>
      <c r="G18" s="6" t="s">
        <v>16</v>
      </c>
      <c r="H18" s="7" t="s">
        <v>44</v>
      </c>
      <c r="I18" s="69">
        <v>0.338888888888889</v>
      </c>
      <c r="J18" s="8">
        <v>0.427083333333333</v>
      </c>
      <c r="K18" s="9"/>
    </row>
    <row r="19" spans="1:11" ht="30" customHeight="1">
      <c r="A19" s="10">
        <v>16</v>
      </c>
      <c r="B19" s="3">
        <v>16</v>
      </c>
      <c r="C19" s="4" t="s">
        <v>72</v>
      </c>
      <c r="D19" s="4" t="s">
        <v>76</v>
      </c>
      <c r="E19" s="4" t="s">
        <v>77</v>
      </c>
      <c r="F19" s="5" t="s">
        <v>40</v>
      </c>
      <c r="G19" s="6" t="s">
        <v>22</v>
      </c>
      <c r="H19" s="7" t="s">
        <v>44</v>
      </c>
      <c r="I19" s="68"/>
      <c r="J19" s="8">
        <v>0.427777777777778</v>
      </c>
      <c r="K19" s="9"/>
    </row>
    <row r="20" spans="1:11" ht="25.5">
      <c r="A20" s="10">
        <v>17</v>
      </c>
      <c r="B20" s="3">
        <v>17</v>
      </c>
      <c r="C20" s="4" t="s">
        <v>78</v>
      </c>
      <c r="D20" s="4" t="s">
        <v>79</v>
      </c>
      <c r="E20" s="4" t="s">
        <v>80</v>
      </c>
      <c r="F20" s="5" t="s">
        <v>81</v>
      </c>
      <c r="G20" s="6" t="s">
        <v>16</v>
      </c>
      <c r="H20" s="7" t="s">
        <v>82</v>
      </c>
      <c r="I20" s="69">
        <v>0.339583333333333</v>
      </c>
      <c r="J20" s="8">
        <v>0.428472222222222</v>
      </c>
      <c r="K20" s="9"/>
    </row>
    <row r="21" spans="1:11" ht="25.5">
      <c r="A21" s="10">
        <v>18</v>
      </c>
      <c r="B21" s="3">
        <v>18</v>
      </c>
      <c r="C21" s="4" t="s">
        <v>83</v>
      </c>
      <c r="D21" s="4" t="s">
        <v>84</v>
      </c>
      <c r="E21" s="4" t="s">
        <v>85</v>
      </c>
      <c r="F21" s="5" t="s">
        <v>86</v>
      </c>
      <c r="G21" s="6" t="s">
        <v>22</v>
      </c>
      <c r="H21" s="7" t="s">
        <v>49</v>
      </c>
      <c r="I21" s="68"/>
      <c r="J21" s="8">
        <v>0.429166666666667</v>
      </c>
      <c r="K21" s="9"/>
    </row>
    <row r="22" spans="1:11" ht="25.5">
      <c r="A22" s="10">
        <v>19</v>
      </c>
      <c r="B22" s="3">
        <v>19</v>
      </c>
      <c r="C22" s="4" t="s">
        <v>87</v>
      </c>
      <c r="D22" s="4" t="s">
        <v>88</v>
      </c>
      <c r="E22" s="4" t="s">
        <v>89</v>
      </c>
      <c r="F22" s="5" t="s">
        <v>90</v>
      </c>
      <c r="G22" s="6" t="s">
        <v>36</v>
      </c>
      <c r="H22" s="7" t="s">
        <v>17</v>
      </c>
      <c r="I22" s="69">
        <v>0.340277777777777</v>
      </c>
      <c r="J22" s="8">
        <v>0.429861111111111</v>
      </c>
      <c r="K22" s="9"/>
    </row>
    <row r="23" spans="1:11" ht="25.5">
      <c r="A23" s="10">
        <v>20</v>
      </c>
      <c r="B23" s="3">
        <v>20</v>
      </c>
      <c r="C23" s="4" t="s">
        <v>91</v>
      </c>
      <c r="D23" s="4" t="s">
        <v>92</v>
      </c>
      <c r="E23" s="4" t="s">
        <v>93</v>
      </c>
      <c r="F23" s="5" t="s">
        <v>15</v>
      </c>
      <c r="G23" s="6" t="s">
        <v>22</v>
      </c>
      <c r="H23" s="7" t="s">
        <v>94</v>
      </c>
      <c r="I23" s="68"/>
      <c r="J23" s="8">
        <v>0.430555555555556</v>
      </c>
      <c r="K23" s="9"/>
    </row>
    <row r="24" spans="1:11" ht="25.5">
      <c r="A24" s="10">
        <v>21</v>
      </c>
      <c r="B24" s="3">
        <v>21</v>
      </c>
      <c r="C24" s="4" t="s">
        <v>91</v>
      </c>
      <c r="D24" s="4" t="s">
        <v>95</v>
      </c>
      <c r="E24" s="4" t="s">
        <v>96</v>
      </c>
      <c r="F24" s="5" t="s">
        <v>97</v>
      </c>
      <c r="G24" s="6" t="s">
        <v>22</v>
      </c>
      <c r="H24" s="7" t="s">
        <v>94</v>
      </c>
      <c r="I24" s="69">
        <v>0.340972222222222</v>
      </c>
      <c r="J24" s="8">
        <v>0.43125</v>
      </c>
      <c r="K24" s="9"/>
    </row>
    <row r="25" spans="1:11" ht="25.5">
      <c r="A25" s="10">
        <v>22</v>
      </c>
      <c r="B25" s="3">
        <v>22</v>
      </c>
      <c r="C25" s="4" t="s">
        <v>98</v>
      </c>
      <c r="D25" s="4" t="s">
        <v>99</v>
      </c>
      <c r="E25" s="4" t="s">
        <v>100</v>
      </c>
      <c r="F25" s="5" t="s">
        <v>101</v>
      </c>
      <c r="G25" s="6" t="s">
        <v>22</v>
      </c>
      <c r="H25" s="7" t="s">
        <v>64</v>
      </c>
      <c r="I25" s="68"/>
      <c r="J25" s="8">
        <v>0.431944444444444</v>
      </c>
      <c r="K25" s="9"/>
    </row>
    <row r="26" spans="1:11" ht="25.5">
      <c r="A26" s="10">
        <v>23</v>
      </c>
      <c r="B26" s="3">
        <v>23</v>
      </c>
      <c r="C26" s="4" t="s">
        <v>91</v>
      </c>
      <c r="D26" s="4" t="s">
        <v>102</v>
      </c>
      <c r="E26" s="4" t="s">
        <v>103</v>
      </c>
      <c r="F26" s="5" t="s">
        <v>104</v>
      </c>
      <c r="G26" s="6" t="s">
        <v>22</v>
      </c>
      <c r="H26" s="7" t="s">
        <v>94</v>
      </c>
      <c r="I26" s="69">
        <v>0.341666666666666</v>
      </c>
      <c r="J26" s="8">
        <v>0.432638888888889</v>
      </c>
      <c r="K26" s="9"/>
    </row>
    <row r="27" spans="1:11" ht="25.5">
      <c r="A27" s="10">
        <v>24</v>
      </c>
      <c r="B27" s="3">
        <v>24</v>
      </c>
      <c r="C27" s="4" t="s">
        <v>105</v>
      </c>
      <c r="D27" s="4" t="s">
        <v>106</v>
      </c>
      <c r="E27" s="4" t="s">
        <v>107</v>
      </c>
      <c r="F27" s="5" t="s">
        <v>108</v>
      </c>
      <c r="G27" s="6" t="s">
        <v>16</v>
      </c>
      <c r="H27" s="7"/>
      <c r="I27" s="68"/>
      <c r="J27" s="8">
        <v>0.433333333333333</v>
      </c>
      <c r="K27" s="9"/>
    </row>
    <row r="28" spans="1:11" ht="25.5">
      <c r="A28" s="10">
        <v>25</v>
      </c>
      <c r="B28" s="3">
        <v>25</v>
      </c>
      <c r="C28" s="4" t="s">
        <v>109</v>
      </c>
      <c r="D28" s="4" t="s">
        <v>110</v>
      </c>
      <c r="E28" s="4" t="s">
        <v>111</v>
      </c>
      <c r="F28" s="5" t="s">
        <v>112</v>
      </c>
      <c r="G28" s="6" t="s">
        <v>16</v>
      </c>
      <c r="H28" s="7"/>
      <c r="I28" s="69">
        <v>0.34236111111111</v>
      </c>
      <c r="J28" s="8">
        <v>0.434027777777778</v>
      </c>
      <c r="K28" s="9"/>
    </row>
    <row r="29" spans="1:11" ht="25.5">
      <c r="A29" s="10">
        <v>26</v>
      </c>
      <c r="B29" s="3">
        <v>26</v>
      </c>
      <c r="C29" s="4" t="s">
        <v>113</v>
      </c>
      <c r="D29" s="4" t="s">
        <v>114</v>
      </c>
      <c r="E29" s="4" t="s">
        <v>115</v>
      </c>
      <c r="F29" s="5" t="s">
        <v>116</v>
      </c>
      <c r="G29" s="6" t="s">
        <v>36</v>
      </c>
      <c r="H29" s="7" t="s">
        <v>82</v>
      </c>
      <c r="I29" s="68"/>
      <c r="J29" s="8">
        <v>0.434722222222222</v>
      </c>
      <c r="K29" s="9"/>
    </row>
    <row r="30" spans="1:11" ht="25.5">
      <c r="A30" s="10">
        <v>27</v>
      </c>
      <c r="B30" s="3">
        <v>27</v>
      </c>
      <c r="C30" s="4" t="s">
        <v>113</v>
      </c>
      <c r="D30" s="4" t="s">
        <v>117</v>
      </c>
      <c r="E30" s="4" t="s">
        <v>118</v>
      </c>
      <c r="F30" s="5" t="s">
        <v>119</v>
      </c>
      <c r="G30" s="6" t="s">
        <v>16</v>
      </c>
      <c r="H30" s="7" t="s">
        <v>82</v>
      </c>
      <c r="I30" s="69">
        <v>0.343055555555555</v>
      </c>
      <c r="J30" s="8">
        <v>0.435416666666667</v>
      </c>
      <c r="K30" s="11"/>
    </row>
    <row r="31" spans="1:11" ht="25.5" customHeight="1">
      <c r="A31" s="10">
        <v>28</v>
      </c>
      <c r="B31" s="3">
        <v>28</v>
      </c>
      <c r="C31" s="4" t="s">
        <v>113</v>
      </c>
      <c r="D31" s="4" t="s">
        <v>120</v>
      </c>
      <c r="E31" s="4" t="s">
        <v>121</v>
      </c>
      <c r="F31" s="5" t="s">
        <v>122</v>
      </c>
      <c r="G31" s="6" t="s">
        <v>16</v>
      </c>
      <c r="H31" s="7" t="s">
        <v>82</v>
      </c>
      <c r="I31" s="68"/>
      <c r="J31" s="8">
        <v>0.436111111111111</v>
      </c>
      <c r="K31" s="11"/>
    </row>
    <row r="32" spans="1:11" ht="25.5">
      <c r="A32" s="10">
        <v>29</v>
      </c>
      <c r="B32" s="3">
        <v>29</v>
      </c>
      <c r="C32" s="4" t="s">
        <v>113</v>
      </c>
      <c r="D32" s="4" t="s">
        <v>123</v>
      </c>
      <c r="E32" s="4" t="s">
        <v>124</v>
      </c>
      <c r="F32" s="5" t="s">
        <v>125</v>
      </c>
      <c r="G32" s="6" t="s">
        <v>36</v>
      </c>
      <c r="H32" s="7" t="s">
        <v>17</v>
      </c>
      <c r="I32" s="69">
        <v>0.343749999999999</v>
      </c>
      <c r="J32" s="8">
        <v>0.436805555555556</v>
      </c>
      <c r="K32" s="9"/>
    </row>
    <row r="33" spans="1:11" ht="25.5">
      <c r="A33" s="10">
        <v>30</v>
      </c>
      <c r="B33" s="3">
        <v>30</v>
      </c>
      <c r="C33" s="4" t="s">
        <v>126</v>
      </c>
      <c r="D33" s="4" t="s">
        <v>127</v>
      </c>
      <c r="E33" s="4" t="s">
        <v>128</v>
      </c>
      <c r="F33" s="5" t="s">
        <v>129</v>
      </c>
      <c r="G33" s="6" t="s">
        <v>16</v>
      </c>
      <c r="H33" s="7"/>
      <c r="I33" s="68"/>
      <c r="J33" s="8">
        <v>0.4375</v>
      </c>
      <c r="K33" s="9"/>
    </row>
    <row r="34" spans="1:11" ht="25.5">
      <c r="A34" s="10">
        <v>31</v>
      </c>
      <c r="B34" s="3">
        <v>31</v>
      </c>
      <c r="C34" s="4" t="s">
        <v>130</v>
      </c>
      <c r="D34" s="4" t="s">
        <v>131</v>
      </c>
      <c r="E34" s="4" t="s">
        <v>132</v>
      </c>
      <c r="F34" s="5" t="s">
        <v>40</v>
      </c>
      <c r="G34" s="6" t="s">
        <v>16</v>
      </c>
      <c r="H34" s="7" t="s">
        <v>82</v>
      </c>
      <c r="I34" s="69">
        <v>0.344444444444444</v>
      </c>
      <c r="J34" s="8">
        <v>0.438194444444444</v>
      </c>
      <c r="K34" s="9"/>
    </row>
    <row r="35" spans="1:11" ht="25.5">
      <c r="A35" s="10">
        <v>32</v>
      </c>
      <c r="B35" s="3">
        <v>32</v>
      </c>
      <c r="C35" s="4" t="s">
        <v>133</v>
      </c>
      <c r="D35" s="4" t="s">
        <v>134</v>
      </c>
      <c r="E35" s="4" t="s">
        <v>135</v>
      </c>
      <c r="F35" s="5" t="s">
        <v>136</v>
      </c>
      <c r="G35" s="6" t="s">
        <v>36</v>
      </c>
      <c r="H35" s="7"/>
      <c r="I35" s="68"/>
      <c r="J35" s="8">
        <v>0.438888888888889</v>
      </c>
      <c r="K35" s="9"/>
    </row>
    <row r="36" spans="1:11" ht="25.5">
      <c r="A36" s="10">
        <v>33</v>
      </c>
      <c r="B36" s="3">
        <v>33</v>
      </c>
      <c r="C36" s="4" t="s">
        <v>137</v>
      </c>
      <c r="D36" s="4" t="s">
        <v>138</v>
      </c>
      <c r="E36" s="4" t="s">
        <v>139</v>
      </c>
      <c r="F36" s="5" t="s">
        <v>40</v>
      </c>
      <c r="G36" s="6" t="s">
        <v>36</v>
      </c>
      <c r="H36" s="7"/>
      <c r="I36" s="69">
        <v>0.345138888888888</v>
      </c>
      <c r="J36" s="8">
        <v>0.439583333333333</v>
      </c>
      <c r="K36" s="9"/>
    </row>
    <row r="37" spans="1:11" ht="25.5">
      <c r="A37" s="10">
        <v>34</v>
      </c>
      <c r="B37" s="3">
        <v>34</v>
      </c>
      <c r="C37" s="4" t="s">
        <v>140</v>
      </c>
      <c r="D37" s="4" t="s">
        <v>141</v>
      </c>
      <c r="E37" s="4" t="s">
        <v>142</v>
      </c>
      <c r="F37" s="5" t="s">
        <v>26</v>
      </c>
      <c r="G37" s="6" t="s">
        <v>22</v>
      </c>
      <c r="H37" s="7"/>
      <c r="I37" s="68"/>
      <c r="J37" s="8">
        <v>0.440277777777778</v>
      </c>
      <c r="K37" s="9"/>
    </row>
    <row r="38" spans="1:11" ht="38.25">
      <c r="A38" s="10">
        <v>35</v>
      </c>
      <c r="B38" s="3">
        <v>35</v>
      </c>
      <c r="C38" s="4" t="s">
        <v>143</v>
      </c>
      <c r="D38" s="4" t="s">
        <v>144</v>
      </c>
      <c r="E38" s="4" t="s">
        <v>145</v>
      </c>
      <c r="F38" s="5" t="s">
        <v>146</v>
      </c>
      <c r="G38" s="6" t="s">
        <v>36</v>
      </c>
      <c r="H38" s="7"/>
      <c r="I38" s="69">
        <v>0.345833333333332</v>
      </c>
      <c r="J38" s="8">
        <v>0.440972222222222</v>
      </c>
      <c r="K38" s="9"/>
    </row>
    <row r="39" spans="1:11" ht="25.5">
      <c r="A39" s="10">
        <v>36</v>
      </c>
      <c r="B39" s="3">
        <v>36</v>
      </c>
      <c r="C39" s="4" t="s">
        <v>147</v>
      </c>
      <c r="D39" s="4" t="s">
        <v>148</v>
      </c>
      <c r="E39" s="4" t="s">
        <v>149</v>
      </c>
      <c r="F39" s="5" t="s">
        <v>150</v>
      </c>
      <c r="G39" s="6" t="s">
        <v>36</v>
      </c>
      <c r="H39" s="7"/>
      <c r="I39" s="68"/>
      <c r="J39" s="8">
        <v>0.441666666666667</v>
      </c>
      <c r="K39" s="9"/>
    </row>
    <row r="40" spans="1:11" ht="25.5">
      <c r="A40" s="10">
        <v>37</v>
      </c>
      <c r="B40" s="3">
        <v>37</v>
      </c>
      <c r="C40" s="4" t="s">
        <v>151</v>
      </c>
      <c r="D40" s="4" t="s">
        <v>152</v>
      </c>
      <c r="E40" s="4" t="s">
        <v>153</v>
      </c>
      <c r="F40" s="5" t="s">
        <v>154</v>
      </c>
      <c r="G40" s="6" t="s">
        <v>22</v>
      </c>
      <c r="H40" s="7"/>
      <c r="I40" s="69">
        <v>0.346527777777777</v>
      </c>
      <c r="J40" s="8">
        <v>0.442361111111111</v>
      </c>
      <c r="K40" s="9"/>
    </row>
    <row r="41" spans="1:11" ht="25.5">
      <c r="A41" s="10">
        <v>38</v>
      </c>
      <c r="B41" s="3">
        <v>38</v>
      </c>
      <c r="C41" s="4" t="s">
        <v>155</v>
      </c>
      <c r="D41" s="4" t="s">
        <v>156</v>
      </c>
      <c r="E41" s="4" t="s">
        <v>157</v>
      </c>
      <c r="F41" s="5" t="s">
        <v>158</v>
      </c>
      <c r="G41" s="6" t="s">
        <v>36</v>
      </c>
      <c r="H41" s="7"/>
      <c r="I41" s="68"/>
      <c r="J41" s="8">
        <v>0.443055555555556</v>
      </c>
      <c r="K41" s="9"/>
    </row>
    <row r="42" spans="1:11" ht="25.5">
      <c r="A42" s="10">
        <v>39</v>
      </c>
      <c r="B42" s="3">
        <v>39</v>
      </c>
      <c r="C42" s="4" t="s">
        <v>159</v>
      </c>
      <c r="D42" s="4" t="s">
        <v>160</v>
      </c>
      <c r="E42" s="4" t="s">
        <v>161</v>
      </c>
      <c r="F42" s="5" t="s">
        <v>162</v>
      </c>
      <c r="G42" s="6" t="s">
        <v>36</v>
      </c>
      <c r="H42" s="7"/>
      <c r="I42" s="70">
        <v>0.347222222222221</v>
      </c>
      <c r="J42" s="8">
        <v>0.44375</v>
      </c>
      <c r="K42" s="9"/>
    </row>
    <row r="43" spans="1:11" ht="25.5">
      <c r="A43" s="10">
        <v>40</v>
      </c>
      <c r="B43" s="3">
        <v>40</v>
      </c>
      <c r="C43" s="4" t="s">
        <v>45</v>
      </c>
      <c r="D43" s="4" t="s">
        <v>163</v>
      </c>
      <c r="E43" s="4" t="s">
        <v>164</v>
      </c>
      <c r="F43" s="5" t="s">
        <v>165</v>
      </c>
      <c r="G43" s="6" t="s">
        <v>22</v>
      </c>
      <c r="H43" s="7" t="s">
        <v>49</v>
      </c>
      <c r="I43" s="71"/>
      <c r="J43" s="8">
        <v>0.444444444444444</v>
      </c>
      <c r="K43" s="9"/>
    </row>
    <row r="44" spans="1:11" ht="25.5">
      <c r="A44" s="10">
        <v>41</v>
      </c>
      <c r="B44" s="3">
        <v>41</v>
      </c>
      <c r="C44" s="4" t="s">
        <v>166</v>
      </c>
      <c r="D44" s="4" t="s">
        <v>167</v>
      </c>
      <c r="E44" s="4" t="s">
        <v>168</v>
      </c>
      <c r="F44" s="5" t="s">
        <v>169</v>
      </c>
      <c r="G44" s="6" t="s">
        <v>16</v>
      </c>
      <c r="H44" s="7" t="s">
        <v>82</v>
      </c>
      <c r="I44" s="69">
        <v>0.347916666666665</v>
      </c>
      <c r="J44" s="8">
        <v>0.445138888888889</v>
      </c>
      <c r="K44" s="9"/>
    </row>
    <row r="45" spans="1:11" ht="25.5">
      <c r="A45" s="10">
        <v>42</v>
      </c>
      <c r="B45" s="3">
        <v>42</v>
      </c>
      <c r="C45" s="4" t="s">
        <v>170</v>
      </c>
      <c r="D45" s="4" t="s">
        <v>171</v>
      </c>
      <c r="E45" s="4" t="s">
        <v>172</v>
      </c>
      <c r="F45" s="5" t="s">
        <v>173</v>
      </c>
      <c r="G45" s="6" t="s">
        <v>16</v>
      </c>
      <c r="H45" s="7" t="s">
        <v>174</v>
      </c>
      <c r="I45" s="68"/>
      <c r="J45" s="8">
        <v>0.445833333333333</v>
      </c>
      <c r="K45" s="9"/>
    </row>
    <row r="46" spans="1:11" ht="25.5">
      <c r="A46" s="10">
        <v>43</v>
      </c>
      <c r="B46" s="3">
        <v>43</v>
      </c>
      <c r="C46" s="4" t="s">
        <v>175</v>
      </c>
      <c r="D46" s="4" t="s">
        <v>176</v>
      </c>
      <c r="E46" s="4" t="s">
        <v>177</v>
      </c>
      <c r="F46" s="5" t="s">
        <v>178</v>
      </c>
      <c r="G46" s="6" t="s">
        <v>36</v>
      </c>
      <c r="H46" s="7"/>
      <c r="I46" s="69">
        <v>0.34861111111111</v>
      </c>
      <c r="J46" s="8">
        <v>0.446527777777778</v>
      </c>
      <c r="K46" s="9"/>
    </row>
    <row r="47" spans="1:11" ht="25.5">
      <c r="A47" s="10">
        <v>44</v>
      </c>
      <c r="B47" s="3">
        <v>44</v>
      </c>
      <c r="C47" s="4" t="s">
        <v>179</v>
      </c>
      <c r="D47" s="4" t="s">
        <v>180</v>
      </c>
      <c r="E47" s="4" t="s">
        <v>181</v>
      </c>
      <c r="F47" s="5" t="s">
        <v>154</v>
      </c>
      <c r="G47" s="6" t="s">
        <v>36</v>
      </c>
      <c r="H47" s="7"/>
      <c r="I47" s="68"/>
      <c r="J47" s="8">
        <v>0.447222222222222</v>
      </c>
      <c r="K47" s="9"/>
    </row>
    <row r="48" spans="1:11" ht="25.5">
      <c r="A48" s="10">
        <v>45</v>
      </c>
      <c r="B48" s="3">
        <v>45</v>
      </c>
      <c r="C48" s="4" t="s">
        <v>182</v>
      </c>
      <c r="D48" s="4" t="s">
        <v>183</v>
      </c>
      <c r="E48" s="4" t="s">
        <v>184</v>
      </c>
      <c r="F48" s="5" t="s">
        <v>40</v>
      </c>
      <c r="G48" s="6" t="s">
        <v>36</v>
      </c>
      <c r="H48" s="7"/>
      <c r="I48" s="69">
        <v>0.349305555555554</v>
      </c>
      <c r="J48" s="8">
        <v>0.447916666666667</v>
      </c>
      <c r="K48" s="9"/>
    </row>
    <row r="49" spans="1:11" ht="25.5">
      <c r="A49" s="10">
        <v>46</v>
      </c>
      <c r="B49" s="3">
        <v>46</v>
      </c>
      <c r="C49" s="4" t="s">
        <v>185</v>
      </c>
      <c r="D49" s="4" t="s">
        <v>186</v>
      </c>
      <c r="E49" s="4" t="s">
        <v>187</v>
      </c>
      <c r="F49" s="5" t="s">
        <v>108</v>
      </c>
      <c r="G49" s="6" t="s">
        <v>16</v>
      </c>
      <c r="H49" s="7"/>
      <c r="I49" s="68"/>
      <c r="J49" s="8">
        <v>0.448611111111111</v>
      </c>
      <c r="K49" s="9"/>
    </row>
    <row r="50" spans="1:11" ht="25.5">
      <c r="A50" s="10">
        <v>47</v>
      </c>
      <c r="B50" s="3">
        <v>47</v>
      </c>
      <c r="C50" s="4" t="s">
        <v>188</v>
      </c>
      <c r="D50" s="4" t="s">
        <v>189</v>
      </c>
      <c r="E50" s="4" t="s">
        <v>190</v>
      </c>
      <c r="F50" s="5" t="s">
        <v>191</v>
      </c>
      <c r="G50" s="6" t="s">
        <v>22</v>
      </c>
      <c r="H50" s="7"/>
      <c r="I50" s="69">
        <v>0.349999999999999</v>
      </c>
      <c r="J50" s="8">
        <v>0.449305555555555</v>
      </c>
      <c r="K50" s="9"/>
    </row>
    <row r="51" spans="1:11" ht="25.5">
      <c r="A51" s="10">
        <v>48</v>
      </c>
      <c r="B51" s="3">
        <v>48</v>
      </c>
      <c r="C51" s="4" t="s">
        <v>192</v>
      </c>
      <c r="D51" s="4" t="s">
        <v>193</v>
      </c>
      <c r="E51" s="4" t="s">
        <v>194</v>
      </c>
      <c r="F51" s="5" t="s">
        <v>195</v>
      </c>
      <c r="G51" s="6" t="s">
        <v>22</v>
      </c>
      <c r="H51" s="7" t="s">
        <v>174</v>
      </c>
      <c r="I51" s="68"/>
      <c r="J51" s="8">
        <v>0.45</v>
      </c>
      <c r="K51" s="9"/>
    </row>
    <row r="52" spans="1:11" ht="25.5">
      <c r="A52" s="10">
        <v>49</v>
      </c>
      <c r="B52" s="3">
        <v>49</v>
      </c>
      <c r="C52" s="4" t="s">
        <v>196</v>
      </c>
      <c r="D52" s="4" t="s">
        <v>197</v>
      </c>
      <c r="E52" s="4" t="s">
        <v>198</v>
      </c>
      <c r="F52" s="5" t="s">
        <v>199</v>
      </c>
      <c r="G52" s="6" t="s">
        <v>16</v>
      </c>
      <c r="H52" s="7"/>
      <c r="I52" s="69">
        <v>0.350694444444443</v>
      </c>
      <c r="J52" s="8">
        <v>0.450694444444444</v>
      </c>
      <c r="K52" s="9"/>
    </row>
    <row r="53" spans="1:11" ht="25.5">
      <c r="A53" s="10">
        <v>50</v>
      </c>
      <c r="B53" s="3">
        <v>50</v>
      </c>
      <c r="C53" s="4" t="s">
        <v>200</v>
      </c>
      <c r="D53" s="4" t="s">
        <v>201</v>
      </c>
      <c r="E53" s="4" t="s">
        <v>202</v>
      </c>
      <c r="F53" s="5" t="s">
        <v>68</v>
      </c>
      <c r="G53" s="6" t="s">
        <v>22</v>
      </c>
      <c r="H53" s="7"/>
      <c r="I53" s="68"/>
      <c r="J53" s="8">
        <v>0.451388888888889</v>
      </c>
      <c r="K53" s="9"/>
    </row>
    <row r="54" spans="1:11" ht="25.5" customHeight="1">
      <c r="A54" s="10">
        <v>51</v>
      </c>
      <c r="B54" s="3">
        <v>51</v>
      </c>
      <c r="C54" s="4" t="s">
        <v>203</v>
      </c>
      <c r="D54" s="4" t="s">
        <v>204</v>
      </c>
      <c r="E54" s="4" t="s">
        <v>205</v>
      </c>
      <c r="F54" s="5" t="s">
        <v>206</v>
      </c>
      <c r="G54" s="6" t="s">
        <v>22</v>
      </c>
      <c r="H54" s="7" t="s">
        <v>44</v>
      </c>
      <c r="I54" s="69">
        <v>0.351388888888888</v>
      </c>
      <c r="J54" s="8">
        <v>0.452083333333333</v>
      </c>
      <c r="K54" s="9"/>
    </row>
    <row r="55" spans="1:11" ht="25.5">
      <c r="A55" s="10">
        <v>52</v>
      </c>
      <c r="B55" s="3">
        <v>52</v>
      </c>
      <c r="C55" s="4" t="s">
        <v>207</v>
      </c>
      <c r="D55" s="4" t="s">
        <v>208</v>
      </c>
      <c r="E55" s="4" t="s">
        <v>209</v>
      </c>
      <c r="F55" s="5" t="s">
        <v>210</v>
      </c>
      <c r="G55" s="6" t="s">
        <v>22</v>
      </c>
      <c r="H55" s="7"/>
      <c r="I55" s="68"/>
      <c r="J55" s="8">
        <v>0.452777777777778</v>
      </c>
      <c r="K55" s="9"/>
    </row>
    <row r="56" spans="1:11" ht="25.5">
      <c r="A56" s="10">
        <v>53</v>
      </c>
      <c r="B56" s="3">
        <v>53</v>
      </c>
      <c r="C56" s="4" t="s">
        <v>211</v>
      </c>
      <c r="D56" s="4" t="s">
        <v>212</v>
      </c>
      <c r="E56" s="4" t="s">
        <v>213</v>
      </c>
      <c r="F56" s="5" t="s">
        <v>233</v>
      </c>
      <c r="G56" s="6" t="s">
        <v>22</v>
      </c>
      <c r="H56" s="7"/>
      <c r="I56" s="69">
        <v>0.352083333333332</v>
      </c>
      <c r="J56" s="8">
        <v>0.453472222222222</v>
      </c>
      <c r="K56" s="9"/>
    </row>
    <row r="57" spans="1:11" ht="25.5">
      <c r="A57" s="10">
        <v>54</v>
      </c>
      <c r="B57" s="3">
        <v>54</v>
      </c>
      <c r="C57" s="4" t="s">
        <v>214</v>
      </c>
      <c r="D57" s="4" t="s">
        <v>215</v>
      </c>
      <c r="E57" s="4" t="s">
        <v>216</v>
      </c>
      <c r="F57" s="5" t="s">
        <v>217</v>
      </c>
      <c r="G57" s="6" t="s">
        <v>36</v>
      </c>
      <c r="H57" s="7"/>
      <c r="I57" s="68"/>
      <c r="J57" s="8">
        <v>0.454166666666666</v>
      </c>
      <c r="K57" s="9"/>
    </row>
    <row r="58" spans="1:11" ht="25.5">
      <c r="A58" s="10">
        <v>55</v>
      </c>
      <c r="B58" s="3">
        <v>55</v>
      </c>
      <c r="C58" s="4" t="s">
        <v>218</v>
      </c>
      <c r="D58" s="4" t="s">
        <v>219</v>
      </c>
      <c r="E58" s="4" t="s">
        <v>220</v>
      </c>
      <c r="F58" s="5" t="s">
        <v>273</v>
      </c>
      <c r="G58" s="6" t="s">
        <v>36</v>
      </c>
      <c r="H58" s="7"/>
      <c r="I58" s="69">
        <v>0.352777777777776</v>
      </c>
      <c r="J58" s="8">
        <v>0.454861111111111</v>
      </c>
      <c r="K58" s="9"/>
    </row>
    <row r="59" spans="1:11" ht="25.5">
      <c r="A59" s="10">
        <v>56</v>
      </c>
      <c r="B59" s="3">
        <v>56</v>
      </c>
      <c r="C59" s="4" t="s">
        <v>221</v>
      </c>
      <c r="D59" s="4" t="s">
        <v>222</v>
      </c>
      <c r="E59" s="4" t="s">
        <v>223</v>
      </c>
      <c r="F59" s="5" t="s">
        <v>224</v>
      </c>
      <c r="G59" s="6" t="s">
        <v>22</v>
      </c>
      <c r="H59" s="7"/>
      <c r="I59" s="68"/>
      <c r="J59" s="8">
        <v>0.455555555555555</v>
      </c>
      <c r="K59" s="9"/>
    </row>
    <row r="60" spans="1:11" ht="25.5">
      <c r="A60" s="10">
        <v>57</v>
      </c>
      <c r="B60" s="3">
        <v>57</v>
      </c>
      <c r="C60" s="4" t="s">
        <v>221</v>
      </c>
      <c r="D60" s="4" t="s">
        <v>225</v>
      </c>
      <c r="E60" s="4" t="s">
        <v>226</v>
      </c>
      <c r="F60" s="5" t="s">
        <v>116</v>
      </c>
      <c r="G60" s="6" t="s">
        <v>36</v>
      </c>
      <c r="H60" s="7"/>
      <c r="I60" s="69">
        <v>0.353472222222221</v>
      </c>
      <c r="J60" s="8">
        <v>0.45625</v>
      </c>
      <c r="K60" s="9"/>
    </row>
    <row r="61" spans="1:11" ht="25.5">
      <c r="A61" s="10">
        <v>58</v>
      </c>
      <c r="B61" s="3">
        <v>58</v>
      </c>
      <c r="C61" s="4" t="s">
        <v>227</v>
      </c>
      <c r="D61" s="4" t="s">
        <v>228</v>
      </c>
      <c r="E61" s="4" t="s">
        <v>229</v>
      </c>
      <c r="F61" s="5" t="s">
        <v>101</v>
      </c>
      <c r="G61" s="6" t="s">
        <v>16</v>
      </c>
      <c r="H61" s="7" t="s">
        <v>17</v>
      </c>
      <c r="I61" s="68"/>
      <c r="J61" s="8">
        <v>0.456944444444444</v>
      </c>
      <c r="K61" s="9"/>
    </row>
    <row r="62" spans="1:11" ht="25.5">
      <c r="A62" s="10">
        <v>59</v>
      </c>
      <c r="B62" s="3">
        <v>59</v>
      </c>
      <c r="C62" s="4" t="s">
        <v>230</v>
      </c>
      <c r="D62" s="4" t="s">
        <v>231</v>
      </c>
      <c r="E62" s="4" t="s">
        <v>232</v>
      </c>
      <c r="F62" s="5" t="s">
        <v>233</v>
      </c>
      <c r="G62" s="6" t="s">
        <v>16</v>
      </c>
      <c r="H62" s="7" t="s">
        <v>234</v>
      </c>
      <c r="I62" s="69">
        <v>0.354166666666665</v>
      </c>
      <c r="J62" s="8">
        <v>0.457638888888889</v>
      </c>
      <c r="K62" s="9"/>
    </row>
    <row r="63" spans="1:11" ht="32.25" customHeight="1">
      <c r="A63" s="10">
        <v>60</v>
      </c>
      <c r="B63" s="3">
        <v>60</v>
      </c>
      <c r="C63" s="4" t="s">
        <v>235</v>
      </c>
      <c r="D63" s="4" t="s">
        <v>236</v>
      </c>
      <c r="E63" s="4" t="s">
        <v>237</v>
      </c>
      <c r="F63" s="5" t="s">
        <v>238</v>
      </c>
      <c r="G63" s="6" t="s">
        <v>22</v>
      </c>
      <c r="H63" s="7" t="s">
        <v>234</v>
      </c>
      <c r="I63" s="68"/>
      <c r="J63" s="8">
        <v>0.458333333333333</v>
      </c>
      <c r="K63" s="9"/>
    </row>
    <row r="64" spans="1:11" ht="25.5">
      <c r="A64" s="10">
        <v>61</v>
      </c>
      <c r="B64" s="3">
        <v>61</v>
      </c>
      <c r="C64" s="4" t="s">
        <v>230</v>
      </c>
      <c r="D64" s="4" t="s">
        <v>239</v>
      </c>
      <c r="E64" s="4" t="s">
        <v>240</v>
      </c>
      <c r="F64" s="5" t="s">
        <v>241</v>
      </c>
      <c r="G64" s="6" t="s">
        <v>16</v>
      </c>
      <c r="H64" s="7" t="s">
        <v>234</v>
      </c>
      <c r="I64" s="69">
        <v>0.354861111111109</v>
      </c>
      <c r="J64" s="8">
        <v>0.459027777777778</v>
      </c>
      <c r="K64" s="9"/>
    </row>
    <row r="65" spans="1:11" ht="25.5">
      <c r="A65" s="10">
        <v>62</v>
      </c>
      <c r="B65" s="3">
        <v>62</v>
      </c>
      <c r="C65" s="4" t="s">
        <v>242</v>
      </c>
      <c r="D65" s="4" t="s">
        <v>243</v>
      </c>
      <c r="E65" s="4" t="s">
        <v>244</v>
      </c>
      <c r="F65" s="5" t="s">
        <v>122</v>
      </c>
      <c r="G65" s="6" t="s">
        <v>16</v>
      </c>
      <c r="H65" s="7"/>
      <c r="I65" s="68"/>
      <c r="J65" s="8">
        <v>0.459722222222222</v>
      </c>
      <c r="K65" s="9"/>
    </row>
    <row r="66" spans="1:11" ht="25.5">
      <c r="A66" s="10">
        <v>63</v>
      </c>
      <c r="B66" s="3">
        <v>63</v>
      </c>
      <c r="C66" s="4" t="s">
        <v>245</v>
      </c>
      <c r="D66" s="4" t="s">
        <v>246</v>
      </c>
      <c r="E66" s="4" t="s">
        <v>247</v>
      </c>
      <c r="F66" s="5" t="s">
        <v>26</v>
      </c>
      <c r="G66" s="6" t="s">
        <v>22</v>
      </c>
      <c r="H66" s="7"/>
      <c r="I66" s="69">
        <v>0.355555555555554</v>
      </c>
      <c r="J66" s="8">
        <v>0.460416666666667</v>
      </c>
      <c r="K66" s="9"/>
    </row>
    <row r="67" spans="1:11" ht="25.5">
      <c r="A67" s="10">
        <v>64</v>
      </c>
      <c r="B67" s="3">
        <v>64</v>
      </c>
      <c r="C67" s="4" t="s">
        <v>248</v>
      </c>
      <c r="D67" s="4" t="s">
        <v>249</v>
      </c>
      <c r="E67" s="4" t="s">
        <v>250</v>
      </c>
      <c r="F67" s="5" t="s">
        <v>26</v>
      </c>
      <c r="G67" s="6" t="s">
        <v>22</v>
      </c>
      <c r="H67" s="7"/>
      <c r="I67" s="68"/>
      <c r="J67" s="8">
        <v>0.461111111111111</v>
      </c>
      <c r="K67" s="9"/>
    </row>
    <row r="68" spans="1:11" ht="25.5">
      <c r="A68" s="10">
        <v>65</v>
      </c>
      <c r="B68" s="3">
        <v>65</v>
      </c>
      <c r="C68" s="4" t="s">
        <v>45</v>
      </c>
      <c r="D68" s="4" t="s">
        <v>251</v>
      </c>
      <c r="E68" s="4" t="s">
        <v>252</v>
      </c>
      <c r="F68" s="5" t="s">
        <v>26</v>
      </c>
      <c r="G68" s="6" t="s">
        <v>22</v>
      </c>
      <c r="H68" s="7"/>
      <c r="I68" s="69">
        <v>0.356249999999998</v>
      </c>
      <c r="J68" s="8">
        <v>0.461805555555555</v>
      </c>
      <c r="K68" s="9"/>
    </row>
    <row r="69" spans="1:11" ht="25.5">
      <c r="A69" s="10">
        <v>66</v>
      </c>
      <c r="B69" s="3">
        <v>66</v>
      </c>
      <c r="C69" s="4" t="s">
        <v>253</v>
      </c>
      <c r="D69" s="4" t="s">
        <v>254</v>
      </c>
      <c r="E69" s="4" t="s">
        <v>255</v>
      </c>
      <c r="F69" s="5" t="s">
        <v>256</v>
      </c>
      <c r="G69" s="6" t="s">
        <v>22</v>
      </c>
      <c r="H69" s="7"/>
      <c r="I69" s="68"/>
      <c r="J69" s="8">
        <v>0.4625</v>
      </c>
      <c r="K69" s="9"/>
    </row>
    <row r="70" spans="1:11" ht="25.5">
      <c r="A70" s="10">
        <v>67</v>
      </c>
      <c r="B70" s="3">
        <v>67</v>
      </c>
      <c r="C70" s="4" t="s">
        <v>257</v>
      </c>
      <c r="D70" s="4" t="s">
        <v>258</v>
      </c>
      <c r="E70" s="4" t="s">
        <v>259</v>
      </c>
      <c r="F70" s="5" t="s">
        <v>260</v>
      </c>
      <c r="G70" s="6" t="s">
        <v>16</v>
      </c>
      <c r="H70" s="7"/>
      <c r="I70" s="69">
        <v>0.356944444444443</v>
      </c>
      <c r="J70" s="8">
        <v>0.463194444444444</v>
      </c>
      <c r="K70" s="9"/>
    </row>
    <row r="71" spans="1:11" ht="25.5">
      <c r="A71" s="10">
        <v>68</v>
      </c>
      <c r="B71" s="3">
        <v>68</v>
      </c>
      <c r="C71" s="4" t="s">
        <v>261</v>
      </c>
      <c r="D71" s="4" t="s">
        <v>262</v>
      </c>
      <c r="E71" s="4" t="s">
        <v>263</v>
      </c>
      <c r="F71" s="5" t="s">
        <v>119</v>
      </c>
      <c r="G71" s="6" t="s">
        <v>22</v>
      </c>
      <c r="H71" s="7" t="s">
        <v>64</v>
      </c>
      <c r="I71" s="68"/>
      <c r="J71" s="8">
        <v>0.463888888888889</v>
      </c>
      <c r="K71" s="9"/>
    </row>
    <row r="72" spans="1:11" ht="25.5">
      <c r="A72" s="10">
        <v>69</v>
      </c>
      <c r="B72" s="28">
        <v>70</v>
      </c>
      <c r="C72" s="29" t="s">
        <v>105</v>
      </c>
      <c r="D72" s="29" t="s">
        <v>264</v>
      </c>
      <c r="E72" s="29" t="s">
        <v>265</v>
      </c>
      <c r="F72" s="30" t="s">
        <v>266</v>
      </c>
      <c r="G72" s="31" t="s">
        <v>36</v>
      </c>
      <c r="H72" s="32"/>
      <c r="I72" s="69">
        <v>0.3576388888888889</v>
      </c>
      <c r="J72" s="33">
        <v>0.46458333333333335</v>
      </c>
      <c r="K72" s="9"/>
    </row>
    <row r="73" spans="1:11" ht="25.5">
      <c r="A73" s="10">
        <v>70</v>
      </c>
      <c r="B73" s="28">
        <v>77</v>
      </c>
      <c r="C73" s="29" t="s">
        <v>267</v>
      </c>
      <c r="D73" s="29" t="s">
        <v>268</v>
      </c>
      <c r="E73" s="29" t="s">
        <v>269</v>
      </c>
      <c r="F73" s="30" t="s">
        <v>272</v>
      </c>
      <c r="G73" s="31" t="s">
        <v>36</v>
      </c>
      <c r="H73" s="32"/>
      <c r="I73" s="69"/>
      <c r="J73" s="33">
        <v>0.46527777777777773</v>
      </c>
      <c r="K73" s="9"/>
    </row>
    <row r="74" spans="1:11" ht="19.5" customHeight="1">
      <c r="A74" s="13"/>
      <c r="B74" s="13"/>
      <c r="C74" s="27"/>
      <c r="D74" s="13"/>
      <c r="E74" s="27"/>
      <c r="F74" s="13"/>
      <c r="G74" s="14"/>
      <c r="H74" s="15"/>
      <c r="J74" s="17"/>
      <c r="K74" s="9"/>
    </row>
    <row r="75" spans="1:11" ht="19.5" customHeight="1">
      <c r="A75" s="13"/>
      <c r="B75" s="72" t="s">
        <v>270</v>
      </c>
      <c r="C75" s="72"/>
      <c r="D75" s="72"/>
      <c r="E75" s="18"/>
      <c r="F75" s="18" t="s">
        <v>274</v>
      </c>
      <c r="G75" s="19"/>
      <c r="H75" s="20"/>
      <c r="J75" s="9"/>
      <c r="K75" s="9"/>
    </row>
    <row r="133" ht="30.75" customHeight="1"/>
  </sheetData>
  <sheetProtection/>
  <mergeCells count="47">
    <mergeCell ref="I62:I63"/>
    <mergeCell ref="I64:I65"/>
    <mergeCell ref="B75:D75"/>
    <mergeCell ref="I66:I67"/>
    <mergeCell ref="I68:I69"/>
    <mergeCell ref="I70:I71"/>
    <mergeCell ref="I72:I73"/>
    <mergeCell ref="I50:I51"/>
    <mergeCell ref="I52:I53"/>
    <mergeCell ref="I54:I55"/>
    <mergeCell ref="I56:I57"/>
    <mergeCell ref="I58:I59"/>
    <mergeCell ref="I60:I61"/>
    <mergeCell ref="I38:I39"/>
    <mergeCell ref="I40:I41"/>
    <mergeCell ref="I42:I43"/>
    <mergeCell ref="I44:I45"/>
    <mergeCell ref="I46:I47"/>
    <mergeCell ref="I48:I49"/>
    <mergeCell ref="I26:I27"/>
    <mergeCell ref="I28:I29"/>
    <mergeCell ref="I30:I31"/>
    <mergeCell ref="I32:I33"/>
    <mergeCell ref="I34:I35"/>
    <mergeCell ref="I36:I37"/>
    <mergeCell ref="I14:I15"/>
    <mergeCell ref="I16:I17"/>
    <mergeCell ref="I18:I19"/>
    <mergeCell ref="I20:I21"/>
    <mergeCell ref="I22:I23"/>
    <mergeCell ref="I24:I25"/>
    <mergeCell ref="J2:J3"/>
    <mergeCell ref="I4:I5"/>
    <mergeCell ref="I6:I7"/>
    <mergeCell ref="I8:I9"/>
    <mergeCell ref="I10:I11"/>
    <mergeCell ref="I12:I1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" right="0" top="0" bottom="0" header="0.5118110236220472" footer="0.5118110236220472"/>
  <pageSetup horizontalDpi="300" verticalDpi="300" orientation="portrait" paperSize="9" scale="75" r:id="rId1"/>
  <rowBreaks count="2" manualBreakCount="2">
    <brk id="43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zoomScaleSheetLayoutView="100" workbookViewId="0" topLeftCell="A1">
      <selection activeCell="K20" sqref="K20"/>
    </sheetView>
  </sheetViews>
  <sheetFormatPr defaultColWidth="9.140625" defaultRowHeight="12.75"/>
  <cols>
    <col min="1" max="1" width="4.28125" style="21" customWidth="1"/>
    <col min="2" max="2" width="4.8515625" style="21" customWidth="1"/>
    <col min="3" max="3" width="23.421875" style="22" customWidth="1"/>
    <col min="4" max="4" width="26.8515625" style="21" customWidth="1"/>
    <col min="5" max="5" width="21.8515625" style="21" customWidth="1"/>
    <col min="6" max="6" width="17.57421875" style="21" bestFit="1" customWidth="1"/>
    <col min="7" max="7" width="6.421875" style="23" bestFit="1" customWidth="1"/>
    <col min="8" max="8" width="22.57421875" style="0" bestFit="1" customWidth="1"/>
    <col min="9" max="9" width="14.28125" style="0" customWidth="1"/>
  </cols>
  <sheetData>
    <row r="1" spans="1:9" s="1" customFormat="1" ht="30" customHeight="1" thickBot="1">
      <c r="A1" s="50" t="s">
        <v>276</v>
      </c>
      <c r="B1" s="50"/>
      <c r="C1" s="50"/>
      <c r="D1" s="50"/>
      <c r="E1" s="50"/>
      <c r="F1" s="50"/>
      <c r="G1" s="50"/>
      <c r="H1" s="50"/>
      <c r="I1" s="50"/>
    </row>
    <row r="2" spans="1:9" ht="12.75" customHeight="1">
      <c r="A2" s="51" t="s">
        <v>1</v>
      </c>
      <c r="B2" s="53" t="s">
        <v>2</v>
      </c>
      <c r="C2" s="55" t="s">
        <v>3</v>
      </c>
      <c r="D2" s="57" t="s">
        <v>4</v>
      </c>
      <c r="E2" s="57" t="s">
        <v>5</v>
      </c>
      <c r="F2" s="55" t="s">
        <v>6</v>
      </c>
      <c r="G2" s="59" t="s">
        <v>7</v>
      </c>
      <c r="H2" s="61" t="s">
        <v>8</v>
      </c>
      <c r="I2" s="76" t="s">
        <v>275</v>
      </c>
    </row>
    <row r="3" spans="1:9" ht="66.75" customHeight="1" thickBot="1">
      <c r="A3" s="52"/>
      <c r="B3" s="54"/>
      <c r="C3" s="56" t="s">
        <v>11</v>
      </c>
      <c r="D3" s="58"/>
      <c r="E3" s="58"/>
      <c r="F3" s="56"/>
      <c r="G3" s="60"/>
      <c r="H3" s="62"/>
      <c r="I3" s="77"/>
    </row>
    <row r="4" spans="1:10" ht="25.5">
      <c r="A4" s="2">
        <v>1</v>
      </c>
      <c r="B4" s="3">
        <v>11</v>
      </c>
      <c r="C4" s="4" t="s">
        <v>56</v>
      </c>
      <c r="D4" s="4" t="s">
        <v>57</v>
      </c>
      <c r="E4" s="4" t="s">
        <v>289</v>
      </c>
      <c r="F4" s="5" t="s">
        <v>59</v>
      </c>
      <c r="G4" s="6" t="s">
        <v>16</v>
      </c>
      <c r="H4" s="7" t="s">
        <v>31</v>
      </c>
      <c r="I4" s="24">
        <f>'[1]results'!$BE21</f>
        <v>0.0006238425925926029</v>
      </c>
      <c r="J4" s="9"/>
    </row>
    <row r="5" spans="1:10" ht="25.5">
      <c r="A5" s="10">
        <v>2</v>
      </c>
      <c r="B5" s="3">
        <v>9</v>
      </c>
      <c r="C5" s="4" t="s">
        <v>50</v>
      </c>
      <c r="D5" s="4" t="s">
        <v>51</v>
      </c>
      <c r="E5" s="4" t="s">
        <v>52</v>
      </c>
      <c r="F5" s="5" t="s">
        <v>26</v>
      </c>
      <c r="G5" s="6" t="s">
        <v>16</v>
      </c>
      <c r="H5" s="7" t="s">
        <v>44</v>
      </c>
      <c r="I5" s="25">
        <f>'[1]results'!$BE19</f>
        <v>0.0008472222222223535</v>
      </c>
      <c r="J5" s="9"/>
    </row>
    <row r="6" spans="1:10" ht="25.5">
      <c r="A6" s="10">
        <v>3</v>
      </c>
      <c r="B6" s="3">
        <v>14</v>
      </c>
      <c r="C6" s="4" t="s">
        <v>69</v>
      </c>
      <c r="D6" s="4" t="s">
        <v>70</v>
      </c>
      <c r="E6" s="4" t="s">
        <v>71</v>
      </c>
      <c r="F6" s="5" t="s">
        <v>271</v>
      </c>
      <c r="G6" s="6" t="s">
        <v>22</v>
      </c>
      <c r="H6" s="7" t="s">
        <v>64</v>
      </c>
      <c r="I6" s="25">
        <f>'[1]results'!$BE24</f>
        <v>0.0017118055555555242</v>
      </c>
      <c r="J6" s="9"/>
    </row>
    <row r="7" spans="1:10" ht="25.5">
      <c r="A7" s="10">
        <v>4</v>
      </c>
      <c r="B7" s="3">
        <v>4</v>
      </c>
      <c r="C7" s="4" t="s">
        <v>27</v>
      </c>
      <c r="D7" s="4" t="s">
        <v>28</v>
      </c>
      <c r="E7" s="4" t="s">
        <v>29</v>
      </c>
      <c r="F7" s="5" t="s">
        <v>30</v>
      </c>
      <c r="G7" s="6" t="s">
        <v>16</v>
      </c>
      <c r="H7" s="7" t="s">
        <v>31</v>
      </c>
      <c r="I7" s="25">
        <f>'[1]results'!$BE14</f>
        <v>0.0018032407407411696</v>
      </c>
      <c r="J7" s="9"/>
    </row>
    <row r="8" spans="1:10" ht="25.5">
      <c r="A8" s="10">
        <v>5</v>
      </c>
      <c r="B8" s="3">
        <v>40</v>
      </c>
      <c r="C8" s="4" t="s">
        <v>45</v>
      </c>
      <c r="D8" s="4" t="s">
        <v>163</v>
      </c>
      <c r="E8" s="4" t="s">
        <v>164</v>
      </c>
      <c r="F8" s="5" t="s">
        <v>165</v>
      </c>
      <c r="G8" s="6" t="s">
        <v>22</v>
      </c>
      <c r="H8" s="7" t="s">
        <v>49</v>
      </c>
      <c r="I8" s="25">
        <f>'[1]results'!$BE50</f>
        <v>0.0024340277777776947</v>
      </c>
      <c r="J8" s="9"/>
    </row>
    <row r="9" spans="1:10" ht="25.5">
      <c r="A9" s="10">
        <v>6</v>
      </c>
      <c r="B9" s="3">
        <v>22</v>
      </c>
      <c r="C9" s="4" t="s">
        <v>98</v>
      </c>
      <c r="D9" s="4" t="s">
        <v>99</v>
      </c>
      <c r="E9" s="4" t="s">
        <v>287</v>
      </c>
      <c r="F9" s="5" t="s">
        <v>101</v>
      </c>
      <c r="G9" s="6" t="s">
        <v>22</v>
      </c>
      <c r="H9" s="7" t="s">
        <v>64</v>
      </c>
      <c r="I9" s="25">
        <f>'[1]results'!$BE32</f>
        <v>0.002826388888888887</v>
      </c>
      <c r="J9" s="9"/>
    </row>
    <row r="10" spans="1:10" ht="25.5">
      <c r="A10" s="10">
        <v>7</v>
      </c>
      <c r="B10" s="3">
        <v>13</v>
      </c>
      <c r="C10" s="4" t="s">
        <v>65</v>
      </c>
      <c r="D10" s="4" t="s">
        <v>66</v>
      </c>
      <c r="E10" s="4" t="s">
        <v>67</v>
      </c>
      <c r="F10" s="5" t="s">
        <v>68</v>
      </c>
      <c r="G10" s="6" t="s">
        <v>22</v>
      </c>
      <c r="H10" s="7" t="s">
        <v>44</v>
      </c>
      <c r="I10" s="25">
        <f>'[1]results'!$BE23</f>
        <v>0.004488425925925699</v>
      </c>
      <c r="J10" s="9"/>
    </row>
    <row r="11" spans="1:10" ht="25.5" customHeight="1">
      <c r="A11" s="10">
        <v>8</v>
      </c>
      <c r="B11" s="3">
        <v>7</v>
      </c>
      <c r="C11" s="4" t="s">
        <v>41</v>
      </c>
      <c r="D11" s="4" t="s">
        <v>42</v>
      </c>
      <c r="E11" s="4" t="s">
        <v>43</v>
      </c>
      <c r="F11" s="5" t="s">
        <v>40</v>
      </c>
      <c r="G11" s="6" t="s">
        <v>22</v>
      </c>
      <c r="H11" s="7" t="s">
        <v>44</v>
      </c>
      <c r="I11" s="25">
        <f>'[1]results'!$BE17</f>
        <v>0.004894675925926007</v>
      </c>
      <c r="J11" s="9"/>
    </row>
    <row r="12" spans="1:10" ht="25.5">
      <c r="A12" s="10">
        <v>9</v>
      </c>
      <c r="B12" s="3">
        <v>8</v>
      </c>
      <c r="C12" s="4" t="s">
        <v>45</v>
      </c>
      <c r="D12" s="4" t="s">
        <v>46</v>
      </c>
      <c r="E12" s="4" t="s">
        <v>47</v>
      </c>
      <c r="F12" s="5" t="s">
        <v>48</v>
      </c>
      <c r="G12" s="6" t="s">
        <v>22</v>
      </c>
      <c r="H12" s="7" t="s">
        <v>49</v>
      </c>
      <c r="I12" s="25">
        <f>'[1]results'!$BE18</f>
        <v>0.005525462962963009</v>
      </c>
      <c r="J12" s="9"/>
    </row>
    <row r="13" spans="1:10" ht="25.5" customHeight="1">
      <c r="A13" s="10">
        <v>10</v>
      </c>
      <c r="B13" s="3">
        <v>51</v>
      </c>
      <c r="C13" s="4" t="s">
        <v>203</v>
      </c>
      <c r="D13" s="4" t="s">
        <v>204</v>
      </c>
      <c r="E13" s="4" t="s">
        <v>205</v>
      </c>
      <c r="F13" s="5" t="s">
        <v>206</v>
      </c>
      <c r="G13" s="6" t="s">
        <v>22</v>
      </c>
      <c r="H13" s="7" t="s">
        <v>44</v>
      </c>
      <c r="I13" s="25">
        <f>'[1]results'!$BE61</f>
        <v>0.007315972222222056</v>
      </c>
      <c r="J13" s="9"/>
    </row>
    <row r="14" spans="1:10" ht="25.5">
      <c r="A14" s="10">
        <v>11</v>
      </c>
      <c r="B14" s="3">
        <v>10</v>
      </c>
      <c r="C14" s="4" t="s">
        <v>45</v>
      </c>
      <c r="D14" s="4" t="s">
        <v>53</v>
      </c>
      <c r="E14" s="4" t="s">
        <v>54</v>
      </c>
      <c r="F14" s="5" t="s">
        <v>55</v>
      </c>
      <c r="G14" s="6" t="s">
        <v>22</v>
      </c>
      <c r="H14" s="7" t="s">
        <v>49</v>
      </c>
      <c r="I14" s="25">
        <f>'[1]results'!$BE20</f>
        <v>0.007848379629629813</v>
      </c>
      <c r="J14" s="9"/>
    </row>
    <row r="15" spans="1:10" ht="25.5">
      <c r="A15" s="10">
        <v>12</v>
      </c>
      <c r="B15" s="3">
        <v>1</v>
      </c>
      <c r="C15" s="4" t="s">
        <v>12</v>
      </c>
      <c r="D15" s="4" t="s">
        <v>13</v>
      </c>
      <c r="E15" s="4" t="s">
        <v>14</v>
      </c>
      <c r="F15" s="5" t="s">
        <v>15</v>
      </c>
      <c r="G15" s="6" t="s">
        <v>16</v>
      </c>
      <c r="H15" s="7" t="s">
        <v>17</v>
      </c>
      <c r="I15" s="25">
        <f>'[1]results'!$BE11</f>
        <v>0.008881944444444458</v>
      </c>
      <c r="J15" s="9"/>
    </row>
    <row r="16" spans="1:10" ht="25.5" customHeight="1">
      <c r="A16" s="10">
        <v>13</v>
      </c>
      <c r="B16" s="3">
        <v>29</v>
      </c>
      <c r="C16" s="4" t="s">
        <v>113</v>
      </c>
      <c r="D16" s="4" t="s">
        <v>123</v>
      </c>
      <c r="E16" s="4" t="s">
        <v>124</v>
      </c>
      <c r="F16" s="5" t="s">
        <v>125</v>
      </c>
      <c r="G16" s="6" t="s">
        <v>36</v>
      </c>
      <c r="H16" s="7" t="s">
        <v>17</v>
      </c>
      <c r="I16" s="25">
        <f>'[1]results'!$BE39</f>
        <v>0.009164351851851868</v>
      </c>
      <c r="J16" s="9"/>
    </row>
    <row r="17" spans="1:10" ht="25.5">
      <c r="A17" s="10">
        <v>14</v>
      </c>
      <c r="B17" s="3">
        <v>6</v>
      </c>
      <c r="C17" s="4" t="s">
        <v>37</v>
      </c>
      <c r="D17" s="4" t="s">
        <v>38</v>
      </c>
      <c r="E17" s="4" t="s">
        <v>39</v>
      </c>
      <c r="F17" s="5" t="s">
        <v>40</v>
      </c>
      <c r="G17" s="6" t="s">
        <v>16</v>
      </c>
      <c r="H17" s="7" t="s">
        <v>17</v>
      </c>
      <c r="I17" s="25">
        <f>'[1]results'!$BE16</f>
        <v>0.009486111111111025</v>
      </c>
      <c r="J17" s="9"/>
    </row>
    <row r="18" spans="1:10" ht="25.5">
      <c r="A18" s="10">
        <v>15</v>
      </c>
      <c r="B18" s="3">
        <v>19</v>
      </c>
      <c r="C18" s="4" t="s">
        <v>87</v>
      </c>
      <c r="D18" s="4" t="s">
        <v>88</v>
      </c>
      <c r="E18" s="4" t="s">
        <v>89</v>
      </c>
      <c r="F18" s="5" t="s">
        <v>90</v>
      </c>
      <c r="G18" s="6" t="s">
        <v>36</v>
      </c>
      <c r="H18" s="7" t="s">
        <v>17</v>
      </c>
      <c r="I18" s="25">
        <f>'[1]results'!$BE29</f>
        <v>0.0095300925925927</v>
      </c>
      <c r="J18" s="9"/>
    </row>
    <row r="19" spans="1:10" ht="25.5" customHeight="1">
      <c r="A19" s="10">
        <v>16</v>
      </c>
      <c r="B19" s="3">
        <v>15</v>
      </c>
      <c r="C19" s="4" t="s">
        <v>72</v>
      </c>
      <c r="D19" s="4" t="s">
        <v>73</v>
      </c>
      <c r="E19" s="4" t="s">
        <v>74</v>
      </c>
      <c r="F19" s="5" t="s">
        <v>75</v>
      </c>
      <c r="G19" s="6" t="s">
        <v>16</v>
      </c>
      <c r="H19" s="7" t="s">
        <v>44</v>
      </c>
      <c r="I19" s="25">
        <f>'[1]results'!$BE25</f>
        <v>0.012641203703703778</v>
      </c>
      <c r="J19" s="9"/>
    </row>
    <row r="20" spans="1:10" ht="25.5" customHeight="1">
      <c r="A20" s="10">
        <v>17</v>
      </c>
      <c r="B20" s="3">
        <v>16</v>
      </c>
      <c r="C20" s="4" t="s">
        <v>72</v>
      </c>
      <c r="D20" s="4" t="s">
        <v>76</v>
      </c>
      <c r="E20" s="4" t="s">
        <v>77</v>
      </c>
      <c r="F20" s="5" t="s">
        <v>40</v>
      </c>
      <c r="G20" s="6" t="s">
        <v>22</v>
      </c>
      <c r="H20" s="7" t="s">
        <v>44</v>
      </c>
      <c r="I20" s="25">
        <f>'[1]results'!$BE26</f>
        <v>0.013437500000000005</v>
      </c>
      <c r="J20" s="9"/>
    </row>
    <row r="21" spans="1:10" ht="25.5" customHeight="1">
      <c r="A21" s="10">
        <v>18</v>
      </c>
      <c r="B21" s="3">
        <v>12</v>
      </c>
      <c r="C21" s="4" t="s">
        <v>60</v>
      </c>
      <c r="D21" s="4" t="s">
        <v>61</v>
      </c>
      <c r="E21" s="4" t="s">
        <v>62</v>
      </c>
      <c r="F21" s="5" t="s">
        <v>63</v>
      </c>
      <c r="G21" s="6" t="s">
        <v>22</v>
      </c>
      <c r="H21" s="7" t="s">
        <v>64</v>
      </c>
      <c r="I21" s="25">
        <f>'[1]results'!$BE22</f>
        <v>0.01604398148148139</v>
      </c>
      <c r="J21" s="9"/>
    </row>
    <row r="22" spans="1:10" ht="25.5">
      <c r="A22" s="10">
        <v>19</v>
      </c>
      <c r="B22" s="3">
        <v>26</v>
      </c>
      <c r="C22" s="4" t="s">
        <v>113</v>
      </c>
      <c r="D22" s="4" t="s">
        <v>114</v>
      </c>
      <c r="E22" s="4" t="s">
        <v>115</v>
      </c>
      <c r="F22" s="5" t="s">
        <v>116</v>
      </c>
      <c r="G22" s="6" t="s">
        <v>36</v>
      </c>
      <c r="H22" s="7" t="s">
        <v>82</v>
      </c>
      <c r="I22" s="25">
        <f>'[1]results'!$BE36</f>
        <v>0.018680555555555915</v>
      </c>
      <c r="J22" s="9"/>
    </row>
    <row r="23" spans="1:10" ht="26.25" thickBot="1">
      <c r="A23" s="12">
        <v>20</v>
      </c>
      <c r="B23" s="34">
        <v>27</v>
      </c>
      <c r="C23" s="48" t="s">
        <v>113</v>
      </c>
      <c r="D23" s="48" t="s">
        <v>117</v>
      </c>
      <c r="E23" s="48" t="s">
        <v>118</v>
      </c>
      <c r="F23" s="49" t="s">
        <v>119</v>
      </c>
      <c r="G23" s="36" t="s">
        <v>16</v>
      </c>
      <c r="H23" s="37" t="s">
        <v>82</v>
      </c>
      <c r="I23" s="26">
        <f>'[1]results'!$BE37</f>
        <v>0.033982638888888785</v>
      </c>
      <c r="J23" s="9"/>
    </row>
    <row r="24" spans="1:10" ht="25.5">
      <c r="A24" s="2"/>
      <c r="B24" s="3">
        <v>65</v>
      </c>
      <c r="C24" s="4" t="s">
        <v>45</v>
      </c>
      <c r="D24" s="4" t="s">
        <v>251</v>
      </c>
      <c r="E24" s="4" t="s">
        <v>252</v>
      </c>
      <c r="F24" s="5" t="s">
        <v>26</v>
      </c>
      <c r="G24" s="6" t="s">
        <v>22</v>
      </c>
      <c r="H24" s="7"/>
      <c r="I24" s="47" t="str">
        <f>'[1]results'!$BE75</f>
        <v>исключение</v>
      </c>
      <c r="J24" s="9"/>
    </row>
    <row r="25" spans="1:10" ht="25.5">
      <c r="A25" s="10"/>
      <c r="B25" s="3">
        <v>2</v>
      </c>
      <c r="C25" s="4" t="s">
        <v>18</v>
      </c>
      <c r="D25" s="4" t="s">
        <v>19</v>
      </c>
      <c r="E25" s="4" t="s">
        <v>20</v>
      </c>
      <c r="F25" s="5" t="s">
        <v>21</v>
      </c>
      <c r="G25" s="6" t="s">
        <v>22</v>
      </c>
      <c r="H25" s="7"/>
      <c r="I25" s="25" t="str">
        <f>'[1]results'!$BE12</f>
        <v>исключение</v>
      </c>
      <c r="J25" s="9"/>
    </row>
    <row r="26" spans="1:10" ht="25.5">
      <c r="A26" s="10"/>
      <c r="B26" s="3">
        <v>3</v>
      </c>
      <c r="C26" s="4" t="s">
        <v>23</v>
      </c>
      <c r="D26" s="4" t="s">
        <v>24</v>
      </c>
      <c r="E26" s="4" t="s">
        <v>25</v>
      </c>
      <c r="F26" s="5" t="s">
        <v>26</v>
      </c>
      <c r="G26" s="6" t="s">
        <v>22</v>
      </c>
      <c r="H26" s="7"/>
      <c r="I26" s="25" t="str">
        <f>'[1]results'!$BE13</f>
        <v>исключение</v>
      </c>
      <c r="J26" s="9"/>
    </row>
    <row r="27" spans="1:10" ht="25.5">
      <c r="A27" s="10"/>
      <c r="B27" s="3">
        <v>5</v>
      </c>
      <c r="C27" s="4" t="s">
        <v>32</v>
      </c>
      <c r="D27" s="4" t="s">
        <v>33</v>
      </c>
      <c r="E27" s="4" t="s">
        <v>34</v>
      </c>
      <c r="F27" s="5" t="s">
        <v>35</v>
      </c>
      <c r="G27" s="6" t="s">
        <v>36</v>
      </c>
      <c r="H27" s="7" t="s">
        <v>17</v>
      </c>
      <c r="I27" s="25" t="str">
        <f>'[1]results'!$BE15</f>
        <v>исключение</v>
      </c>
      <c r="J27" s="9"/>
    </row>
    <row r="28" spans="1:10" ht="25.5">
      <c r="A28" s="10"/>
      <c r="B28" s="3">
        <v>17</v>
      </c>
      <c r="C28" s="4" t="s">
        <v>78</v>
      </c>
      <c r="D28" s="4" t="s">
        <v>79</v>
      </c>
      <c r="E28" s="4" t="s">
        <v>80</v>
      </c>
      <c r="F28" s="5" t="s">
        <v>81</v>
      </c>
      <c r="G28" s="6" t="s">
        <v>16</v>
      </c>
      <c r="H28" s="7" t="s">
        <v>82</v>
      </c>
      <c r="I28" s="25" t="str">
        <f>'[1]results'!$BE27</f>
        <v>исключение</v>
      </c>
      <c r="J28" s="9"/>
    </row>
    <row r="29" spans="1:10" ht="25.5">
      <c r="A29" s="10"/>
      <c r="B29" s="3">
        <v>18</v>
      </c>
      <c r="C29" s="4" t="s">
        <v>83</v>
      </c>
      <c r="D29" s="4" t="s">
        <v>84</v>
      </c>
      <c r="E29" s="4" t="s">
        <v>85</v>
      </c>
      <c r="F29" s="5" t="s">
        <v>86</v>
      </c>
      <c r="G29" s="6" t="s">
        <v>22</v>
      </c>
      <c r="H29" s="7" t="s">
        <v>49</v>
      </c>
      <c r="I29" s="25" t="str">
        <f>'[1]results'!$BE28</f>
        <v>исключение</v>
      </c>
      <c r="J29" s="11"/>
    </row>
    <row r="30" spans="1:10" ht="25.5" customHeight="1">
      <c r="A30" s="10"/>
      <c r="B30" s="3">
        <v>20</v>
      </c>
      <c r="C30" s="4" t="s">
        <v>91</v>
      </c>
      <c r="D30" s="4" t="s">
        <v>92</v>
      </c>
      <c r="E30" s="4" t="s">
        <v>93</v>
      </c>
      <c r="F30" s="5" t="s">
        <v>15</v>
      </c>
      <c r="G30" s="6" t="s">
        <v>22</v>
      </c>
      <c r="H30" s="7" t="s">
        <v>94</v>
      </c>
      <c r="I30" s="25" t="str">
        <f>'[1]results'!$BE30</f>
        <v>исключение</v>
      </c>
      <c r="J30" s="11"/>
    </row>
    <row r="31" spans="1:10" ht="25.5">
      <c r="A31" s="10"/>
      <c r="B31" s="3">
        <v>21</v>
      </c>
      <c r="C31" s="4" t="s">
        <v>91</v>
      </c>
      <c r="D31" s="4" t="s">
        <v>95</v>
      </c>
      <c r="E31" s="4" t="s">
        <v>96</v>
      </c>
      <c r="F31" s="5" t="s">
        <v>97</v>
      </c>
      <c r="G31" s="6" t="s">
        <v>22</v>
      </c>
      <c r="H31" s="7" t="s">
        <v>94</v>
      </c>
      <c r="I31" s="25" t="str">
        <f>'[1]results'!$BE31</f>
        <v>исключение</v>
      </c>
      <c r="J31" s="9"/>
    </row>
    <row r="32" spans="1:10" ht="25.5">
      <c r="A32" s="10"/>
      <c r="B32" s="3">
        <v>23</v>
      </c>
      <c r="C32" s="4" t="s">
        <v>91</v>
      </c>
      <c r="D32" s="4" t="s">
        <v>102</v>
      </c>
      <c r="E32" s="4" t="s">
        <v>103</v>
      </c>
      <c r="F32" s="5" t="s">
        <v>104</v>
      </c>
      <c r="G32" s="6" t="s">
        <v>22</v>
      </c>
      <c r="H32" s="7" t="s">
        <v>94</v>
      </c>
      <c r="I32" s="25" t="str">
        <f>'[1]results'!$BE33</f>
        <v>исключение</v>
      </c>
      <c r="J32" s="9"/>
    </row>
    <row r="33" spans="1:10" ht="25.5">
      <c r="A33" s="10"/>
      <c r="B33" s="3">
        <v>24</v>
      </c>
      <c r="C33" s="4" t="s">
        <v>105</v>
      </c>
      <c r="D33" s="4" t="s">
        <v>106</v>
      </c>
      <c r="E33" s="4" t="s">
        <v>107</v>
      </c>
      <c r="F33" s="5" t="s">
        <v>108</v>
      </c>
      <c r="G33" s="6" t="s">
        <v>16</v>
      </c>
      <c r="H33" s="7"/>
      <c r="I33" s="25" t="str">
        <f>'[1]results'!$BE34</f>
        <v>исключение</v>
      </c>
      <c r="J33" s="9"/>
    </row>
    <row r="34" spans="1:10" ht="25.5">
      <c r="A34" s="10"/>
      <c r="B34" s="3">
        <v>25</v>
      </c>
      <c r="C34" s="4" t="s">
        <v>109</v>
      </c>
      <c r="D34" s="4" t="s">
        <v>110</v>
      </c>
      <c r="E34" s="4" t="s">
        <v>111</v>
      </c>
      <c r="F34" s="5" t="s">
        <v>112</v>
      </c>
      <c r="G34" s="6" t="s">
        <v>16</v>
      </c>
      <c r="H34" s="7"/>
      <c r="I34" s="25" t="str">
        <f>'[1]results'!$BE35</f>
        <v>исключение</v>
      </c>
      <c r="J34" s="9"/>
    </row>
    <row r="35" spans="1:10" ht="25.5" customHeight="1">
      <c r="A35" s="10"/>
      <c r="B35" s="3">
        <v>28</v>
      </c>
      <c r="C35" s="4" t="s">
        <v>113</v>
      </c>
      <c r="D35" s="4" t="s">
        <v>120</v>
      </c>
      <c r="E35" s="4" t="s">
        <v>121</v>
      </c>
      <c r="F35" s="5" t="s">
        <v>122</v>
      </c>
      <c r="G35" s="6" t="s">
        <v>16</v>
      </c>
      <c r="H35" s="7" t="s">
        <v>82</v>
      </c>
      <c r="I35" s="25" t="str">
        <f>'[1]results'!$BE38</f>
        <v>исключение</v>
      </c>
      <c r="J35" s="9"/>
    </row>
    <row r="36" spans="1:10" ht="25.5">
      <c r="A36" s="10"/>
      <c r="B36" s="3">
        <v>30</v>
      </c>
      <c r="C36" s="4" t="s">
        <v>126</v>
      </c>
      <c r="D36" s="4" t="s">
        <v>127</v>
      </c>
      <c r="E36" s="4" t="s">
        <v>128</v>
      </c>
      <c r="F36" s="5" t="s">
        <v>129</v>
      </c>
      <c r="G36" s="6" t="s">
        <v>16</v>
      </c>
      <c r="H36" s="7"/>
      <c r="I36" s="25" t="str">
        <f>'[1]results'!$BE40</f>
        <v>исключение</v>
      </c>
      <c r="J36" s="9"/>
    </row>
    <row r="37" spans="1:10" ht="25.5">
      <c r="A37" s="10"/>
      <c r="B37" s="3">
        <v>31</v>
      </c>
      <c r="C37" s="4" t="s">
        <v>130</v>
      </c>
      <c r="D37" s="4" t="s">
        <v>131</v>
      </c>
      <c r="E37" s="4" t="s">
        <v>132</v>
      </c>
      <c r="F37" s="5" t="s">
        <v>40</v>
      </c>
      <c r="G37" s="6" t="s">
        <v>16</v>
      </c>
      <c r="H37" s="7" t="s">
        <v>82</v>
      </c>
      <c r="I37" s="25" t="str">
        <f>'[1]results'!$BE41</f>
        <v>исключение</v>
      </c>
      <c r="J37" s="9"/>
    </row>
    <row r="38" spans="1:10" ht="25.5">
      <c r="A38" s="10"/>
      <c r="B38" s="3">
        <v>32</v>
      </c>
      <c r="C38" s="4" t="s">
        <v>133</v>
      </c>
      <c r="D38" s="4" t="s">
        <v>134</v>
      </c>
      <c r="E38" s="4" t="s">
        <v>135</v>
      </c>
      <c r="F38" s="5" t="s">
        <v>136</v>
      </c>
      <c r="G38" s="6" t="s">
        <v>36</v>
      </c>
      <c r="H38" s="7"/>
      <c r="I38" s="25" t="str">
        <f>'[1]results'!$BE42</f>
        <v>исключение</v>
      </c>
      <c r="J38" s="9"/>
    </row>
    <row r="39" spans="1:10" ht="25.5">
      <c r="A39" s="10"/>
      <c r="B39" s="3">
        <v>33</v>
      </c>
      <c r="C39" s="4" t="s">
        <v>137</v>
      </c>
      <c r="D39" s="4" t="s">
        <v>138</v>
      </c>
      <c r="E39" s="4" t="s">
        <v>139</v>
      </c>
      <c r="F39" s="5" t="s">
        <v>40</v>
      </c>
      <c r="G39" s="6" t="s">
        <v>36</v>
      </c>
      <c r="H39" s="7"/>
      <c r="I39" s="25" t="str">
        <f>'[1]results'!$BE43</f>
        <v>исключение</v>
      </c>
      <c r="J39" s="9"/>
    </row>
    <row r="40" spans="1:10" ht="25.5" customHeight="1">
      <c r="A40" s="10"/>
      <c r="B40" s="3">
        <v>34</v>
      </c>
      <c r="C40" s="4" t="s">
        <v>140</v>
      </c>
      <c r="D40" s="4" t="s">
        <v>141</v>
      </c>
      <c r="E40" s="4" t="s">
        <v>142</v>
      </c>
      <c r="F40" s="5" t="s">
        <v>26</v>
      </c>
      <c r="G40" s="6" t="s">
        <v>22</v>
      </c>
      <c r="H40" s="7"/>
      <c r="I40" s="25" t="str">
        <f>'[1]results'!$BE44</f>
        <v>исключение</v>
      </c>
      <c r="J40" s="9"/>
    </row>
    <row r="41" spans="1:10" ht="38.25">
      <c r="A41" s="10"/>
      <c r="B41" s="3">
        <v>35</v>
      </c>
      <c r="C41" s="4" t="s">
        <v>143</v>
      </c>
      <c r="D41" s="4" t="s">
        <v>144</v>
      </c>
      <c r="E41" s="4" t="s">
        <v>145</v>
      </c>
      <c r="F41" s="5" t="s">
        <v>146</v>
      </c>
      <c r="G41" s="6" t="s">
        <v>36</v>
      </c>
      <c r="H41" s="7"/>
      <c r="I41" s="25" t="str">
        <f>'[1]results'!$BE45</f>
        <v>исключение</v>
      </c>
      <c r="J41" s="9"/>
    </row>
    <row r="42" spans="1:10" ht="25.5">
      <c r="A42" s="10"/>
      <c r="B42" s="3">
        <v>36</v>
      </c>
      <c r="C42" s="4" t="s">
        <v>147</v>
      </c>
      <c r="D42" s="4" t="s">
        <v>148</v>
      </c>
      <c r="E42" s="4" t="s">
        <v>149</v>
      </c>
      <c r="F42" s="5" t="s">
        <v>150</v>
      </c>
      <c r="G42" s="6" t="s">
        <v>36</v>
      </c>
      <c r="H42" s="7"/>
      <c r="I42" s="25" t="str">
        <f>'[1]results'!$BE46</f>
        <v>исключение</v>
      </c>
      <c r="J42" s="9"/>
    </row>
    <row r="43" spans="1:10" ht="25.5">
      <c r="A43" s="10"/>
      <c r="B43" s="3">
        <v>37</v>
      </c>
      <c r="C43" s="4" t="s">
        <v>151</v>
      </c>
      <c r="D43" s="4" t="s">
        <v>152</v>
      </c>
      <c r="E43" s="4" t="s">
        <v>153</v>
      </c>
      <c r="F43" s="5" t="s">
        <v>154</v>
      </c>
      <c r="G43" s="6" t="s">
        <v>22</v>
      </c>
      <c r="H43" s="7"/>
      <c r="I43" s="25" t="str">
        <f>'[1]results'!$BE47</f>
        <v>исключение</v>
      </c>
      <c r="J43" s="9"/>
    </row>
    <row r="44" spans="1:10" ht="25.5">
      <c r="A44" s="10"/>
      <c r="B44" s="3">
        <v>38</v>
      </c>
      <c r="C44" s="4" t="s">
        <v>155</v>
      </c>
      <c r="D44" s="4" t="s">
        <v>156</v>
      </c>
      <c r="E44" s="4" t="s">
        <v>157</v>
      </c>
      <c r="F44" s="5" t="s">
        <v>158</v>
      </c>
      <c r="G44" s="6" t="s">
        <v>36</v>
      </c>
      <c r="H44" s="7"/>
      <c r="I44" s="25" t="str">
        <f>'[1]results'!$BE48</f>
        <v>исключение</v>
      </c>
      <c r="J44" s="9"/>
    </row>
    <row r="45" spans="1:10" ht="25.5">
      <c r="A45" s="10"/>
      <c r="B45" s="3">
        <v>39</v>
      </c>
      <c r="C45" s="4" t="s">
        <v>159</v>
      </c>
      <c r="D45" s="4" t="s">
        <v>160</v>
      </c>
      <c r="E45" s="4" t="s">
        <v>161</v>
      </c>
      <c r="F45" s="5" t="s">
        <v>162</v>
      </c>
      <c r="G45" s="6" t="s">
        <v>36</v>
      </c>
      <c r="H45" s="7"/>
      <c r="I45" s="25" t="str">
        <f>'[1]results'!$BE49</f>
        <v>исключение</v>
      </c>
      <c r="J45" s="9"/>
    </row>
    <row r="46" spans="1:10" ht="25.5">
      <c r="A46" s="10"/>
      <c r="B46" s="3">
        <v>41</v>
      </c>
      <c r="C46" s="4" t="s">
        <v>166</v>
      </c>
      <c r="D46" s="4" t="s">
        <v>167</v>
      </c>
      <c r="E46" s="4" t="s">
        <v>168</v>
      </c>
      <c r="F46" s="5" t="s">
        <v>169</v>
      </c>
      <c r="G46" s="6" t="s">
        <v>16</v>
      </c>
      <c r="H46" s="7" t="s">
        <v>82</v>
      </c>
      <c r="I46" s="25" t="str">
        <f>'[1]results'!$BE51</f>
        <v>исключение</v>
      </c>
      <c r="J46" s="9"/>
    </row>
    <row r="47" spans="1:10" ht="25.5">
      <c r="A47" s="10"/>
      <c r="B47" s="3">
        <v>42</v>
      </c>
      <c r="C47" s="4" t="s">
        <v>170</v>
      </c>
      <c r="D47" s="4" t="s">
        <v>171</v>
      </c>
      <c r="E47" s="4" t="s">
        <v>172</v>
      </c>
      <c r="F47" s="5" t="s">
        <v>173</v>
      </c>
      <c r="G47" s="6" t="s">
        <v>16</v>
      </c>
      <c r="H47" s="7" t="s">
        <v>174</v>
      </c>
      <c r="I47" s="25" t="str">
        <f>'[1]results'!$BE52</f>
        <v>исключение</v>
      </c>
      <c r="J47" s="9"/>
    </row>
    <row r="48" spans="1:10" ht="25.5">
      <c r="A48" s="10"/>
      <c r="B48" s="3">
        <v>43</v>
      </c>
      <c r="C48" s="4" t="s">
        <v>175</v>
      </c>
      <c r="D48" s="4" t="s">
        <v>176</v>
      </c>
      <c r="E48" s="4" t="s">
        <v>177</v>
      </c>
      <c r="F48" s="5" t="s">
        <v>178</v>
      </c>
      <c r="G48" s="6" t="s">
        <v>36</v>
      </c>
      <c r="H48" s="7"/>
      <c r="I48" s="25" t="str">
        <f>'[1]results'!$BE53</f>
        <v>исключение</v>
      </c>
      <c r="J48" s="9"/>
    </row>
    <row r="49" spans="1:10" ht="25.5">
      <c r="A49" s="10"/>
      <c r="B49" s="3">
        <v>44</v>
      </c>
      <c r="C49" s="4" t="s">
        <v>179</v>
      </c>
      <c r="D49" s="4" t="s">
        <v>180</v>
      </c>
      <c r="E49" s="4" t="s">
        <v>181</v>
      </c>
      <c r="F49" s="5" t="s">
        <v>154</v>
      </c>
      <c r="G49" s="6" t="s">
        <v>36</v>
      </c>
      <c r="H49" s="7"/>
      <c r="I49" s="25" t="str">
        <f>'[1]results'!$BE54</f>
        <v>исключение</v>
      </c>
      <c r="J49" s="9"/>
    </row>
    <row r="50" spans="1:10" ht="25.5">
      <c r="A50" s="10"/>
      <c r="B50" s="3">
        <v>45</v>
      </c>
      <c r="C50" s="4" t="s">
        <v>182</v>
      </c>
      <c r="D50" s="4" t="s">
        <v>183</v>
      </c>
      <c r="E50" s="4" t="s">
        <v>184</v>
      </c>
      <c r="F50" s="5" t="s">
        <v>40</v>
      </c>
      <c r="G50" s="6" t="s">
        <v>36</v>
      </c>
      <c r="H50" s="7"/>
      <c r="I50" s="25" t="str">
        <f>'[1]results'!$BE55</f>
        <v>исключение</v>
      </c>
      <c r="J50" s="9"/>
    </row>
    <row r="51" spans="1:10" ht="25.5">
      <c r="A51" s="10"/>
      <c r="B51" s="3">
        <v>46</v>
      </c>
      <c r="C51" s="4" t="s">
        <v>185</v>
      </c>
      <c r="D51" s="4" t="s">
        <v>186</v>
      </c>
      <c r="E51" s="4" t="s">
        <v>187</v>
      </c>
      <c r="F51" s="5" t="s">
        <v>108</v>
      </c>
      <c r="G51" s="6" t="s">
        <v>16</v>
      </c>
      <c r="H51" s="7"/>
      <c r="I51" s="25" t="str">
        <f>'[1]results'!$BE56</f>
        <v>исключение</v>
      </c>
      <c r="J51" s="9"/>
    </row>
    <row r="52" spans="1:10" ht="25.5">
      <c r="A52" s="10"/>
      <c r="B52" s="3">
        <v>47</v>
      </c>
      <c r="C52" s="4" t="s">
        <v>188</v>
      </c>
      <c r="D52" s="4" t="s">
        <v>189</v>
      </c>
      <c r="E52" s="4" t="s">
        <v>190</v>
      </c>
      <c r="F52" s="5" t="s">
        <v>191</v>
      </c>
      <c r="G52" s="6" t="s">
        <v>22</v>
      </c>
      <c r="H52" s="7"/>
      <c r="I52" s="25" t="str">
        <f>'[1]results'!$BE57</f>
        <v>исключение</v>
      </c>
      <c r="J52" s="9"/>
    </row>
    <row r="53" spans="1:10" ht="25.5" customHeight="1">
      <c r="A53" s="10"/>
      <c r="B53" s="3">
        <v>48</v>
      </c>
      <c r="C53" s="4" t="s">
        <v>192</v>
      </c>
      <c r="D53" s="4" t="s">
        <v>193</v>
      </c>
      <c r="E53" s="4" t="s">
        <v>194</v>
      </c>
      <c r="F53" s="5" t="s">
        <v>195</v>
      </c>
      <c r="G53" s="6" t="s">
        <v>22</v>
      </c>
      <c r="H53" s="7" t="s">
        <v>174</v>
      </c>
      <c r="I53" s="25" t="str">
        <f>'[1]results'!$BE58</f>
        <v>исключение</v>
      </c>
      <c r="J53" s="9"/>
    </row>
    <row r="54" spans="1:10" ht="25.5">
      <c r="A54" s="10"/>
      <c r="B54" s="3">
        <v>49</v>
      </c>
      <c r="C54" s="4" t="s">
        <v>196</v>
      </c>
      <c r="D54" s="4" t="s">
        <v>197</v>
      </c>
      <c r="E54" s="4" t="s">
        <v>198</v>
      </c>
      <c r="F54" s="5" t="s">
        <v>199</v>
      </c>
      <c r="G54" s="6" t="s">
        <v>16</v>
      </c>
      <c r="H54" s="7"/>
      <c r="I54" s="25" t="str">
        <f>'[1]results'!$BE59</f>
        <v>исключение</v>
      </c>
      <c r="J54" s="9"/>
    </row>
    <row r="55" spans="1:10" ht="25.5">
      <c r="A55" s="10"/>
      <c r="B55" s="3">
        <v>50</v>
      </c>
      <c r="C55" s="4" t="s">
        <v>200</v>
      </c>
      <c r="D55" s="4" t="s">
        <v>201</v>
      </c>
      <c r="E55" s="4" t="s">
        <v>202</v>
      </c>
      <c r="F55" s="5" t="s">
        <v>68</v>
      </c>
      <c r="G55" s="6" t="s">
        <v>22</v>
      </c>
      <c r="H55" s="7"/>
      <c r="I55" s="25" t="str">
        <f>'[1]results'!$BE60</f>
        <v>исключение</v>
      </c>
      <c r="J55" s="9"/>
    </row>
    <row r="56" spans="1:10" ht="25.5">
      <c r="A56" s="10"/>
      <c r="B56" s="3">
        <v>52</v>
      </c>
      <c r="C56" s="4" t="s">
        <v>207</v>
      </c>
      <c r="D56" s="4" t="s">
        <v>208</v>
      </c>
      <c r="E56" s="4" t="s">
        <v>209</v>
      </c>
      <c r="F56" s="5" t="s">
        <v>210</v>
      </c>
      <c r="G56" s="6" t="s">
        <v>22</v>
      </c>
      <c r="H56" s="7"/>
      <c r="I56" s="25" t="str">
        <f>'[1]results'!$BE62</f>
        <v>исключение</v>
      </c>
      <c r="J56" s="9"/>
    </row>
    <row r="57" spans="1:10" ht="25.5">
      <c r="A57" s="10"/>
      <c r="B57" s="3">
        <v>53</v>
      </c>
      <c r="C57" s="4" t="s">
        <v>211</v>
      </c>
      <c r="D57" s="4" t="s">
        <v>212</v>
      </c>
      <c r="E57" s="4" t="s">
        <v>213</v>
      </c>
      <c r="F57" s="5" t="s">
        <v>233</v>
      </c>
      <c r="G57" s="6" t="s">
        <v>22</v>
      </c>
      <c r="H57" s="7"/>
      <c r="I57" s="25" t="str">
        <f>'[1]results'!$BE63</f>
        <v>исключение</v>
      </c>
      <c r="J57" s="9"/>
    </row>
    <row r="58" spans="1:10" ht="25.5">
      <c r="A58" s="10"/>
      <c r="B58" s="3">
        <v>54</v>
      </c>
      <c r="C58" s="4" t="s">
        <v>214</v>
      </c>
      <c r="D58" s="4" t="s">
        <v>215</v>
      </c>
      <c r="E58" s="4" t="s">
        <v>216</v>
      </c>
      <c r="F58" s="5" t="s">
        <v>217</v>
      </c>
      <c r="G58" s="6" t="s">
        <v>36</v>
      </c>
      <c r="H58" s="7"/>
      <c r="I58" s="25" t="str">
        <f>'[1]results'!$BE64</f>
        <v>исключение</v>
      </c>
      <c r="J58" s="9"/>
    </row>
    <row r="59" spans="1:10" ht="25.5">
      <c r="A59" s="10"/>
      <c r="B59" s="3">
        <v>55</v>
      </c>
      <c r="C59" s="4" t="s">
        <v>218</v>
      </c>
      <c r="D59" s="4" t="s">
        <v>219</v>
      </c>
      <c r="E59" s="4" t="s">
        <v>220</v>
      </c>
      <c r="F59" s="5" t="s">
        <v>273</v>
      </c>
      <c r="G59" s="6" t="s">
        <v>36</v>
      </c>
      <c r="H59" s="7"/>
      <c r="I59" s="25" t="str">
        <f>'[1]results'!$BE65</f>
        <v>исключение</v>
      </c>
      <c r="J59" s="9"/>
    </row>
    <row r="60" spans="1:10" ht="25.5">
      <c r="A60" s="10"/>
      <c r="B60" s="3">
        <v>56</v>
      </c>
      <c r="C60" s="4" t="s">
        <v>221</v>
      </c>
      <c r="D60" s="4" t="s">
        <v>222</v>
      </c>
      <c r="E60" s="4" t="s">
        <v>223</v>
      </c>
      <c r="F60" s="5" t="s">
        <v>224</v>
      </c>
      <c r="G60" s="6" t="s">
        <v>22</v>
      </c>
      <c r="H60" s="7"/>
      <c r="I60" s="25" t="str">
        <f>'[1]results'!$BE66</f>
        <v>исключение</v>
      </c>
      <c r="J60" s="9"/>
    </row>
    <row r="61" spans="1:10" ht="25.5">
      <c r="A61" s="10"/>
      <c r="B61" s="3">
        <v>57</v>
      </c>
      <c r="C61" s="4" t="s">
        <v>221</v>
      </c>
      <c r="D61" s="4" t="s">
        <v>225</v>
      </c>
      <c r="E61" s="4" t="s">
        <v>226</v>
      </c>
      <c r="F61" s="5" t="s">
        <v>116</v>
      </c>
      <c r="G61" s="6" t="s">
        <v>36</v>
      </c>
      <c r="H61" s="7"/>
      <c r="I61" s="25" t="str">
        <f>'[1]results'!$BE67</f>
        <v>исключение</v>
      </c>
      <c r="J61" s="9"/>
    </row>
    <row r="62" spans="1:10" ht="32.25" customHeight="1">
      <c r="A62" s="10"/>
      <c r="B62" s="3">
        <v>58</v>
      </c>
      <c r="C62" s="4" t="s">
        <v>227</v>
      </c>
      <c r="D62" s="4" t="s">
        <v>228</v>
      </c>
      <c r="E62" s="4" t="s">
        <v>229</v>
      </c>
      <c r="F62" s="5" t="s">
        <v>101</v>
      </c>
      <c r="G62" s="6" t="s">
        <v>16</v>
      </c>
      <c r="H62" s="7" t="s">
        <v>17</v>
      </c>
      <c r="I62" s="25" t="str">
        <f>'[1]results'!$BE68</f>
        <v>исключение</v>
      </c>
      <c r="J62" s="9"/>
    </row>
    <row r="63" spans="1:10" ht="25.5">
      <c r="A63" s="10"/>
      <c r="B63" s="3">
        <v>59</v>
      </c>
      <c r="C63" s="4" t="s">
        <v>230</v>
      </c>
      <c r="D63" s="4" t="s">
        <v>231</v>
      </c>
      <c r="E63" s="4" t="s">
        <v>232</v>
      </c>
      <c r="F63" s="5" t="s">
        <v>233</v>
      </c>
      <c r="G63" s="6" t="s">
        <v>16</v>
      </c>
      <c r="H63" s="7" t="s">
        <v>234</v>
      </c>
      <c r="I63" s="25" t="str">
        <f>'[1]results'!$BE69</f>
        <v>исключение</v>
      </c>
      <c r="J63" s="9"/>
    </row>
    <row r="64" spans="1:10" ht="25.5">
      <c r="A64" s="10"/>
      <c r="B64" s="3">
        <v>60</v>
      </c>
      <c r="C64" s="4" t="s">
        <v>235</v>
      </c>
      <c r="D64" s="4" t="s">
        <v>236</v>
      </c>
      <c r="E64" s="4" t="s">
        <v>237</v>
      </c>
      <c r="F64" s="5" t="s">
        <v>238</v>
      </c>
      <c r="G64" s="6" t="s">
        <v>22</v>
      </c>
      <c r="H64" s="7" t="s">
        <v>234</v>
      </c>
      <c r="I64" s="25" t="str">
        <f>'[1]results'!$BE70</f>
        <v>исключение</v>
      </c>
      <c r="J64" s="9"/>
    </row>
    <row r="65" spans="1:10" ht="25.5">
      <c r="A65" s="10"/>
      <c r="B65" s="3">
        <v>61</v>
      </c>
      <c r="C65" s="4" t="s">
        <v>230</v>
      </c>
      <c r="D65" s="4" t="s">
        <v>239</v>
      </c>
      <c r="E65" s="4" t="s">
        <v>240</v>
      </c>
      <c r="F65" s="5" t="s">
        <v>241</v>
      </c>
      <c r="G65" s="6" t="s">
        <v>16</v>
      </c>
      <c r="H65" s="7" t="s">
        <v>234</v>
      </c>
      <c r="I65" s="25" t="str">
        <f>'[1]results'!$BE71</f>
        <v>исключение</v>
      </c>
      <c r="J65" s="9"/>
    </row>
    <row r="66" spans="1:10" ht="25.5">
      <c r="A66" s="10"/>
      <c r="B66" s="3">
        <v>62</v>
      </c>
      <c r="C66" s="4" t="s">
        <v>242</v>
      </c>
      <c r="D66" s="4" t="s">
        <v>243</v>
      </c>
      <c r="E66" s="4" t="s">
        <v>244</v>
      </c>
      <c r="F66" s="5" t="s">
        <v>122</v>
      </c>
      <c r="G66" s="6" t="s">
        <v>16</v>
      </c>
      <c r="H66" s="7"/>
      <c r="I66" s="25" t="str">
        <f>'[1]results'!$BE72</f>
        <v>исключение</v>
      </c>
      <c r="J66" s="9"/>
    </row>
    <row r="67" spans="1:10" ht="25.5">
      <c r="A67" s="10"/>
      <c r="B67" s="3">
        <v>63</v>
      </c>
      <c r="C67" s="4" t="s">
        <v>245</v>
      </c>
      <c r="D67" s="4" t="s">
        <v>246</v>
      </c>
      <c r="E67" s="4" t="s">
        <v>247</v>
      </c>
      <c r="F67" s="5" t="s">
        <v>26</v>
      </c>
      <c r="G67" s="6" t="s">
        <v>22</v>
      </c>
      <c r="H67" s="7"/>
      <c r="I67" s="25" t="str">
        <f>'[1]results'!$BE73</f>
        <v>исключение</v>
      </c>
      <c r="J67" s="9"/>
    </row>
    <row r="68" spans="1:10" ht="25.5">
      <c r="A68" s="10"/>
      <c r="B68" s="3">
        <v>64</v>
      </c>
      <c r="C68" s="4" t="s">
        <v>248</v>
      </c>
      <c r="D68" s="4" t="s">
        <v>249</v>
      </c>
      <c r="E68" s="4" t="s">
        <v>250</v>
      </c>
      <c r="F68" s="5" t="s">
        <v>26</v>
      </c>
      <c r="G68" s="6" t="s">
        <v>22</v>
      </c>
      <c r="H68" s="7"/>
      <c r="I68" s="25" t="str">
        <f>'[1]results'!$BE74</f>
        <v>исключение</v>
      </c>
      <c r="J68" s="9"/>
    </row>
    <row r="69" spans="1:10" ht="25.5">
      <c r="A69" s="10"/>
      <c r="B69" s="3">
        <v>66</v>
      </c>
      <c r="C69" s="4" t="s">
        <v>253</v>
      </c>
      <c r="D69" s="4" t="s">
        <v>254</v>
      </c>
      <c r="E69" s="4" t="s">
        <v>255</v>
      </c>
      <c r="F69" s="5" t="s">
        <v>256</v>
      </c>
      <c r="G69" s="6" t="s">
        <v>22</v>
      </c>
      <c r="H69" s="7"/>
      <c r="I69" s="25" t="str">
        <f>'[1]results'!$BE76</f>
        <v>исключение</v>
      </c>
      <c r="J69" s="9"/>
    </row>
    <row r="70" spans="1:10" ht="25.5">
      <c r="A70" s="10"/>
      <c r="B70" s="3">
        <v>67</v>
      </c>
      <c r="C70" s="4" t="s">
        <v>257</v>
      </c>
      <c r="D70" s="4" t="s">
        <v>258</v>
      </c>
      <c r="E70" s="4" t="s">
        <v>259</v>
      </c>
      <c r="F70" s="5" t="s">
        <v>260</v>
      </c>
      <c r="G70" s="6" t="s">
        <v>16</v>
      </c>
      <c r="H70" s="7"/>
      <c r="I70" s="25" t="str">
        <f>'[1]results'!$BE77</f>
        <v>исключение</v>
      </c>
      <c r="J70" s="9"/>
    </row>
    <row r="71" spans="1:10" ht="25.5">
      <c r="A71" s="10"/>
      <c r="B71" s="3">
        <v>68</v>
      </c>
      <c r="C71" s="4" t="s">
        <v>261</v>
      </c>
      <c r="D71" s="4" t="s">
        <v>262</v>
      </c>
      <c r="E71" s="4" t="s">
        <v>263</v>
      </c>
      <c r="F71" s="5" t="s">
        <v>119</v>
      </c>
      <c r="G71" s="6" t="s">
        <v>22</v>
      </c>
      <c r="H71" s="7" t="s">
        <v>64</v>
      </c>
      <c r="I71" s="25" t="str">
        <f>'[1]results'!$BE78</f>
        <v>исключение</v>
      </c>
      <c r="J71" s="9"/>
    </row>
    <row r="72" spans="1:10" ht="25.5">
      <c r="A72" s="10"/>
      <c r="B72" s="40">
        <v>70</v>
      </c>
      <c r="C72" s="39" t="s">
        <v>105</v>
      </c>
      <c r="D72" s="39" t="s">
        <v>264</v>
      </c>
      <c r="E72" s="39" t="s">
        <v>265</v>
      </c>
      <c r="F72" s="28" t="s">
        <v>266</v>
      </c>
      <c r="G72" s="31" t="s">
        <v>36</v>
      </c>
      <c r="H72" s="32"/>
      <c r="I72" s="25" t="str">
        <f>'[1]results'!$BE79</f>
        <v>исключение</v>
      </c>
      <c r="J72" s="9"/>
    </row>
    <row r="73" spans="1:10" ht="25.5" customHeight="1" thickBot="1">
      <c r="A73" s="12"/>
      <c r="B73" s="41">
        <v>77</v>
      </c>
      <c r="C73" s="35" t="s">
        <v>267</v>
      </c>
      <c r="D73" s="35" t="s">
        <v>268</v>
      </c>
      <c r="E73" s="35" t="s">
        <v>269</v>
      </c>
      <c r="F73" s="34" t="s">
        <v>272</v>
      </c>
      <c r="G73" s="36" t="s">
        <v>36</v>
      </c>
      <c r="H73" s="37"/>
      <c r="I73" s="26" t="str">
        <f>'[1]results'!$BE80</f>
        <v>исключение</v>
      </c>
      <c r="J73" s="9"/>
    </row>
    <row r="74" ht="14.25" thickBot="1"/>
    <row r="75" spans="2:5" ht="25.5" customHeight="1">
      <c r="B75" s="73" t="s">
        <v>290</v>
      </c>
      <c r="C75" s="74"/>
      <c r="D75" s="75"/>
      <c r="E75" s="42"/>
    </row>
    <row r="76" spans="2:4" ht="25.5" customHeight="1">
      <c r="B76" s="45">
        <v>1</v>
      </c>
      <c r="C76" s="28" t="str">
        <f>H4</f>
        <v>МАДИ-2000</v>
      </c>
      <c r="D76" s="43">
        <f>I4+I7</f>
        <v>0.0024270833333337725</v>
      </c>
    </row>
    <row r="77" spans="2:4" ht="25.5" customHeight="1">
      <c r="B77" s="45">
        <v>2</v>
      </c>
      <c r="C77" s="28" t="str">
        <f>H6</f>
        <v>Новогорск-Ралли</v>
      </c>
      <c r="D77" s="43">
        <f>I6+I9</f>
        <v>0.004538194444444411</v>
      </c>
    </row>
    <row r="78" spans="2:4" ht="25.5" customHeight="1">
      <c r="B78" s="45">
        <v>3</v>
      </c>
      <c r="C78" s="28" t="str">
        <f>H5</f>
        <v>Хорошая Компания - Autotravel</v>
      </c>
      <c r="D78" s="43">
        <f>I5+I10</f>
        <v>0.005335648148148052</v>
      </c>
    </row>
    <row r="79" spans="2:4" ht="25.5" customHeight="1">
      <c r="B79" s="45">
        <v>4</v>
      </c>
      <c r="C79" s="28" t="str">
        <f>H8</f>
        <v>МОО ОО ВОА</v>
      </c>
      <c r="D79" s="43">
        <f>I8+I12</f>
        <v>0.007959490740740705</v>
      </c>
    </row>
    <row r="80" spans="2:4" ht="25.5" customHeight="1" thickBot="1">
      <c r="B80" s="46">
        <v>5</v>
      </c>
      <c r="C80" s="34" t="str">
        <f>H15</f>
        <v>АТФ</v>
      </c>
      <c r="D80" s="44">
        <f>I15+I16</f>
        <v>0.018046296296296324</v>
      </c>
    </row>
    <row r="82" spans="1:10" ht="19.5" customHeight="1">
      <c r="A82" s="13"/>
      <c r="B82" s="72" t="s">
        <v>270</v>
      </c>
      <c r="C82" s="72"/>
      <c r="D82" s="72"/>
      <c r="E82" s="18"/>
      <c r="F82" s="18" t="s">
        <v>274</v>
      </c>
      <c r="G82" s="19"/>
      <c r="H82" s="20"/>
      <c r="I82" s="9"/>
      <c r="J82" s="9"/>
    </row>
    <row r="133" ht="30.75" customHeight="1"/>
  </sheetData>
  <sheetProtection/>
  <mergeCells count="12">
    <mergeCell ref="E2:E3"/>
    <mergeCell ref="F2:F3"/>
    <mergeCell ref="G2:G3"/>
    <mergeCell ref="H2:H3"/>
    <mergeCell ref="B75:D75"/>
    <mergeCell ref="B82:D82"/>
    <mergeCell ref="I2:I3"/>
    <mergeCell ref="A1:I1"/>
    <mergeCell ref="A2:A3"/>
    <mergeCell ref="B2:B3"/>
    <mergeCell ref="C2:C3"/>
    <mergeCell ref="D2:D3"/>
  </mergeCells>
  <printOptions/>
  <pageMargins left="0" right="0" top="0" bottom="0" header="0.5118110236220472" footer="0.5118110236220472"/>
  <pageSetup horizontalDpi="300" verticalDpi="300" orientation="landscape" paperSize="9" r:id="rId1"/>
  <rowBreaks count="2" manualBreakCount="2">
    <brk id="42" max="255" man="1"/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zoomScalePageLayoutView="0" workbookViewId="0" topLeftCell="A1">
      <selection activeCell="A1" sqref="A1:I22"/>
    </sheetView>
  </sheetViews>
  <sheetFormatPr defaultColWidth="9.140625" defaultRowHeight="12.75"/>
  <cols>
    <col min="1" max="1" width="4.28125" style="21" customWidth="1"/>
    <col min="2" max="2" width="4.8515625" style="21" customWidth="1"/>
    <col min="3" max="3" width="23.421875" style="22" customWidth="1"/>
    <col min="4" max="4" width="26.8515625" style="21" customWidth="1"/>
    <col min="5" max="5" width="21.8515625" style="21" customWidth="1"/>
    <col min="6" max="6" width="17.57421875" style="21" bestFit="1" customWidth="1"/>
    <col min="7" max="7" width="6.421875" style="23" bestFit="1" customWidth="1"/>
    <col min="8" max="8" width="22.57421875" style="0" bestFit="1" customWidth="1"/>
    <col min="9" max="9" width="14.28125" style="0" customWidth="1"/>
  </cols>
  <sheetData>
    <row r="1" spans="1:9" s="1" customFormat="1" ht="30" customHeight="1" thickBot="1">
      <c r="A1" s="50" t="s">
        <v>288</v>
      </c>
      <c r="B1" s="50"/>
      <c r="C1" s="50"/>
      <c r="D1" s="50"/>
      <c r="E1" s="50"/>
      <c r="F1" s="50"/>
      <c r="G1" s="50"/>
      <c r="H1" s="50"/>
      <c r="I1" s="50"/>
    </row>
    <row r="2" spans="1:9" ht="12.75" customHeight="1">
      <c r="A2" s="51" t="s">
        <v>1</v>
      </c>
      <c r="B2" s="53" t="s">
        <v>2</v>
      </c>
      <c r="C2" s="55" t="s">
        <v>3</v>
      </c>
      <c r="D2" s="57" t="s">
        <v>4</v>
      </c>
      <c r="E2" s="57" t="s">
        <v>5</v>
      </c>
      <c r="F2" s="55" t="s">
        <v>6</v>
      </c>
      <c r="G2" s="59" t="s">
        <v>7</v>
      </c>
      <c r="H2" s="61" t="s">
        <v>8</v>
      </c>
      <c r="I2" s="76" t="s">
        <v>275</v>
      </c>
    </row>
    <row r="3" spans="1:9" ht="66.75" customHeight="1" thickBot="1">
      <c r="A3" s="52"/>
      <c r="B3" s="54"/>
      <c r="C3" s="56" t="s">
        <v>11</v>
      </c>
      <c r="D3" s="58"/>
      <c r="E3" s="58"/>
      <c r="F3" s="56"/>
      <c r="G3" s="60"/>
      <c r="H3" s="62"/>
      <c r="I3" s="77"/>
    </row>
    <row r="4" spans="1:10" ht="25.5" hidden="1">
      <c r="A4" s="2"/>
      <c r="B4" s="3">
        <v>14</v>
      </c>
      <c r="C4" s="4" t="s">
        <v>69</v>
      </c>
      <c r="D4" s="4" t="s">
        <v>70</v>
      </c>
      <c r="E4" s="4" t="s">
        <v>71</v>
      </c>
      <c r="F4" s="5" t="s">
        <v>271</v>
      </c>
      <c r="G4" s="6" t="s">
        <v>22</v>
      </c>
      <c r="H4" s="7" t="s">
        <v>64</v>
      </c>
      <c r="I4" s="24">
        <f>'[1]results'!$BE24</f>
        <v>0.0017118055555555242</v>
      </c>
      <c r="J4" s="9"/>
    </row>
    <row r="5" spans="1:10" ht="25.5" hidden="1">
      <c r="A5" s="10"/>
      <c r="B5" s="3">
        <v>40</v>
      </c>
      <c r="C5" s="4" t="s">
        <v>45</v>
      </c>
      <c r="D5" s="4" t="s">
        <v>163</v>
      </c>
      <c r="E5" s="4" t="s">
        <v>164</v>
      </c>
      <c r="F5" s="5" t="s">
        <v>165</v>
      </c>
      <c r="G5" s="6" t="s">
        <v>22</v>
      </c>
      <c r="H5" s="7" t="s">
        <v>49</v>
      </c>
      <c r="I5" s="25">
        <f>'[1]results'!$BE50</f>
        <v>0.0024340277777776947</v>
      </c>
      <c r="J5" s="9"/>
    </row>
    <row r="6" spans="1:10" ht="25.5" hidden="1">
      <c r="A6" s="10"/>
      <c r="B6" s="3">
        <v>22</v>
      </c>
      <c r="C6" s="4" t="s">
        <v>98</v>
      </c>
      <c r="D6" s="4" t="s">
        <v>99</v>
      </c>
      <c r="E6" s="4" t="s">
        <v>287</v>
      </c>
      <c r="F6" s="5" t="s">
        <v>101</v>
      </c>
      <c r="G6" s="6" t="s">
        <v>22</v>
      </c>
      <c r="H6" s="7" t="s">
        <v>64</v>
      </c>
      <c r="I6" s="25">
        <f>'[1]results'!$BE32</f>
        <v>0.002826388888888887</v>
      </c>
      <c r="J6" s="9"/>
    </row>
    <row r="7" spans="1:10" ht="25.5" hidden="1">
      <c r="A7" s="10"/>
      <c r="B7" s="3">
        <v>13</v>
      </c>
      <c r="C7" s="4" t="s">
        <v>65</v>
      </c>
      <c r="D7" s="4" t="s">
        <v>66</v>
      </c>
      <c r="E7" s="4" t="s">
        <v>67</v>
      </c>
      <c r="F7" s="5" t="s">
        <v>68</v>
      </c>
      <c r="G7" s="6" t="s">
        <v>22</v>
      </c>
      <c r="H7" s="7" t="s">
        <v>44</v>
      </c>
      <c r="I7" s="25">
        <f>'[1]results'!$BE23</f>
        <v>0.004488425925925699</v>
      </c>
      <c r="J7" s="9"/>
    </row>
    <row r="8" spans="1:10" ht="25.5" hidden="1">
      <c r="A8" s="10"/>
      <c r="B8" s="3">
        <v>7</v>
      </c>
      <c r="C8" s="4" t="s">
        <v>41</v>
      </c>
      <c r="D8" s="4" t="s">
        <v>42</v>
      </c>
      <c r="E8" s="4" t="s">
        <v>43</v>
      </c>
      <c r="F8" s="5" t="s">
        <v>40</v>
      </c>
      <c r="G8" s="6" t="s">
        <v>22</v>
      </c>
      <c r="H8" s="7" t="s">
        <v>44</v>
      </c>
      <c r="I8" s="25">
        <f>'[1]results'!$BE17</f>
        <v>0.004894675925926007</v>
      </c>
      <c r="J8" s="9"/>
    </row>
    <row r="9" spans="1:10" ht="25.5" hidden="1">
      <c r="A9" s="10"/>
      <c r="B9" s="3">
        <v>8</v>
      </c>
      <c r="C9" s="4" t="s">
        <v>45</v>
      </c>
      <c r="D9" s="4" t="s">
        <v>46</v>
      </c>
      <c r="E9" s="4" t="s">
        <v>47</v>
      </c>
      <c r="F9" s="5" t="s">
        <v>48</v>
      </c>
      <c r="G9" s="6" t="s">
        <v>22</v>
      </c>
      <c r="H9" s="7" t="s">
        <v>49</v>
      </c>
      <c r="I9" s="25">
        <f>'[1]results'!$BE18</f>
        <v>0.005525462962963009</v>
      </c>
      <c r="J9" s="9"/>
    </row>
    <row r="10" spans="1:10" ht="25.5" hidden="1">
      <c r="A10" s="10"/>
      <c r="B10" s="3">
        <v>51</v>
      </c>
      <c r="C10" s="4" t="s">
        <v>203</v>
      </c>
      <c r="D10" s="4" t="s">
        <v>204</v>
      </c>
      <c r="E10" s="4" t="s">
        <v>205</v>
      </c>
      <c r="F10" s="5" t="s">
        <v>206</v>
      </c>
      <c r="G10" s="6" t="s">
        <v>22</v>
      </c>
      <c r="H10" s="7" t="s">
        <v>44</v>
      </c>
      <c r="I10" s="25">
        <f>'[1]results'!$BE61</f>
        <v>0.007315972222222056</v>
      </c>
      <c r="J10" s="9"/>
    </row>
    <row r="11" spans="1:10" ht="25.5" customHeight="1" hidden="1">
      <c r="A11" s="10"/>
      <c r="B11" s="3">
        <v>10</v>
      </c>
      <c r="C11" s="4" t="s">
        <v>45</v>
      </c>
      <c r="D11" s="4" t="s">
        <v>53</v>
      </c>
      <c r="E11" s="4" t="s">
        <v>54</v>
      </c>
      <c r="F11" s="5" t="s">
        <v>55</v>
      </c>
      <c r="G11" s="6" t="s">
        <v>22</v>
      </c>
      <c r="H11" s="7" t="s">
        <v>49</v>
      </c>
      <c r="I11" s="25">
        <f>'[1]results'!$BE20</f>
        <v>0.007848379629629813</v>
      </c>
      <c r="J11" s="9"/>
    </row>
    <row r="12" spans="1:10" ht="38.25" hidden="1">
      <c r="A12" s="10"/>
      <c r="B12" s="3">
        <v>16</v>
      </c>
      <c r="C12" s="4" t="s">
        <v>72</v>
      </c>
      <c r="D12" s="4" t="s">
        <v>76</v>
      </c>
      <c r="E12" s="4" t="s">
        <v>77</v>
      </c>
      <c r="F12" s="5" t="s">
        <v>40</v>
      </c>
      <c r="G12" s="6" t="s">
        <v>22</v>
      </c>
      <c r="H12" s="7" t="s">
        <v>44</v>
      </c>
      <c r="I12" s="25">
        <f>'[1]results'!$BE26</f>
        <v>0.013437500000000005</v>
      </c>
      <c r="J12" s="9"/>
    </row>
    <row r="13" spans="1:10" ht="25.5" customHeight="1" hidden="1">
      <c r="A13" s="10"/>
      <c r="B13" s="3">
        <v>12</v>
      </c>
      <c r="C13" s="4" t="s">
        <v>60</v>
      </c>
      <c r="D13" s="4" t="s">
        <v>61</v>
      </c>
      <c r="E13" s="4" t="s">
        <v>62</v>
      </c>
      <c r="F13" s="5" t="s">
        <v>63</v>
      </c>
      <c r="G13" s="6" t="s">
        <v>22</v>
      </c>
      <c r="H13" s="7" t="s">
        <v>64</v>
      </c>
      <c r="I13" s="25">
        <f>'[1]results'!$BE22</f>
        <v>0.01604398148148139</v>
      </c>
      <c r="J13" s="9"/>
    </row>
    <row r="14" spans="1:10" ht="25.5">
      <c r="A14" s="10">
        <v>1</v>
      </c>
      <c r="B14" s="3">
        <v>11</v>
      </c>
      <c r="C14" s="4" t="s">
        <v>56</v>
      </c>
      <c r="D14" s="4" t="s">
        <v>57</v>
      </c>
      <c r="E14" s="4" t="s">
        <v>289</v>
      </c>
      <c r="F14" s="5" t="s">
        <v>59</v>
      </c>
      <c r="G14" s="6" t="s">
        <v>16</v>
      </c>
      <c r="H14" s="7" t="s">
        <v>31</v>
      </c>
      <c r="I14" s="25">
        <f>'[1]results'!$BE21</f>
        <v>0.0006238425925926029</v>
      </c>
      <c r="J14" s="9"/>
    </row>
    <row r="15" spans="1:10" ht="25.5">
      <c r="A15" s="10">
        <v>2</v>
      </c>
      <c r="B15" s="3">
        <v>9</v>
      </c>
      <c r="C15" s="4" t="s">
        <v>50</v>
      </c>
      <c r="D15" s="4" t="s">
        <v>51</v>
      </c>
      <c r="E15" s="4" t="s">
        <v>52</v>
      </c>
      <c r="F15" s="5" t="s">
        <v>26</v>
      </c>
      <c r="G15" s="6" t="s">
        <v>16</v>
      </c>
      <c r="H15" s="7" t="s">
        <v>44</v>
      </c>
      <c r="I15" s="25">
        <f>'[1]results'!$BE19</f>
        <v>0.0008472222222223535</v>
      </c>
      <c r="J15" s="9"/>
    </row>
    <row r="16" spans="1:10" ht="25.5" customHeight="1">
      <c r="A16" s="10">
        <v>3</v>
      </c>
      <c r="B16" s="3">
        <v>4</v>
      </c>
      <c r="C16" s="4" t="s">
        <v>27</v>
      </c>
      <c r="D16" s="4" t="s">
        <v>28</v>
      </c>
      <c r="E16" s="4" t="s">
        <v>29</v>
      </c>
      <c r="F16" s="5" t="s">
        <v>30</v>
      </c>
      <c r="G16" s="6" t="s">
        <v>16</v>
      </c>
      <c r="H16" s="7" t="s">
        <v>31</v>
      </c>
      <c r="I16" s="25">
        <f>'[1]results'!$BE14</f>
        <v>0.0018032407407411696</v>
      </c>
      <c r="J16" s="9"/>
    </row>
    <row r="17" spans="1:10" ht="25.5">
      <c r="A17" s="10">
        <v>4</v>
      </c>
      <c r="B17" s="3">
        <v>1</v>
      </c>
      <c r="C17" s="4" t="s">
        <v>12</v>
      </c>
      <c r="D17" s="4" t="s">
        <v>13</v>
      </c>
      <c r="E17" s="4" t="s">
        <v>14</v>
      </c>
      <c r="F17" s="5" t="s">
        <v>15</v>
      </c>
      <c r="G17" s="6" t="s">
        <v>16</v>
      </c>
      <c r="H17" s="7" t="s">
        <v>17</v>
      </c>
      <c r="I17" s="25">
        <f>'[1]results'!$BE11</f>
        <v>0.008881944444444458</v>
      </c>
      <c r="J17" s="9"/>
    </row>
    <row r="18" spans="1:10" ht="25.5">
      <c r="A18" s="10">
        <v>5</v>
      </c>
      <c r="B18" s="3">
        <v>6</v>
      </c>
      <c r="C18" s="4" t="s">
        <v>37</v>
      </c>
      <c r="D18" s="4" t="s">
        <v>38</v>
      </c>
      <c r="E18" s="4" t="s">
        <v>39</v>
      </c>
      <c r="F18" s="5" t="s">
        <v>40</v>
      </c>
      <c r="G18" s="6" t="s">
        <v>16</v>
      </c>
      <c r="H18" s="7" t="s">
        <v>17</v>
      </c>
      <c r="I18" s="25">
        <f>'[1]results'!$BE16</f>
        <v>0.009486111111111025</v>
      </c>
      <c r="J18" s="9"/>
    </row>
    <row r="19" spans="1:10" ht="25.5" customHeight="1">
      <c r="A19" s="10">
        <v>6</v>
      </c>
      <c r="B19" s="3">
        <v>15</v>
      </c>
      <c r="C19" s="4" t="s">
        <v>72</v>
      </c>
      <c r="D19" s="4" t="s">
        <v>73</v>
      </c>
      <c r="E19" s="4" t="s">
        <v>74</v>
      </c>
      <c r="F19" s="5" t="s">
        <v>75</v>
      </c>
      <c r="G19" s="6" t="s">
        <v>16</v>
      </c>
      <c r="H19" s="7" t="s">
        <v>44</v>
      </c>
      <c r="I19" s="25">
        <f>'[1]results'!$BE25</f>
        <v>0.012641203703703778</v>
      </c>
      <c r="J19" s="9"/>
    </row>
    <row r="20" spans="1:10" ht="25.5" customHeight="1">
      <c r="A20" s="10">
        <v>7</v>
      </c>
      <c r="B20" s="3">
        <v>27</v>
      </c>
      <c r="C20" s="4" t="s">
        <v>113</v>
      </c>
      <c r="D20" s="4" t="s">
        <v>117</v>
      </c>
      <c r="E20" s="4" t="s">
        <v>118</v>
      </c>
      <c r="F20" s="5" t="s">
        <v>119</v>
      </c>
      <c r="G20" s="6" t="s">
        <v>16</v>
      </c>
      <c r="H20" s="7" t="s">
        <v>82</v>
      </c>
      <c r="I20" s="25">
        <f>'[1]results'!$BE37</f>
        <v>0.033982638888888785</v>
      </c>
      <c r="J20" s="9"/>
    </row>
    <row r="21" spans="1:10" ht="19.5" customHeight="1">
      <c r="A21" s="13"/>
      <c r="B21" s="13"/>
      <c r="C21" s="27"/>
      <c r="D21" s="13"/>
      <c r="E21" s="27"/>
      <c r="F21" s="13"/>
      <c r="G21" s="14"/>
      <c r="H21" s="15"/>
      <c r="I21" s="38"/>
      <c r="J21" s="9"/>
    </row>
    <row r="22" spans="1:10" ht="19.5" customHeight="1">
      <c r="A22" s="13"/>
      <c r="B22" s="72" t="s">
        <v>270</v>
      </c>
      <c r="C22" s="72"/>
      <c r="D22" s="72"/>
      <c r="E22" s="18"/>
      <c r="F22" s="18" t="s">
        <v>274</v>
      </c>
      <c r="G22" s="19"/>
      <c r="H22" s="20"/>
      <c r="I22" s="9"/>
      <c r="J22" s="9"/>
    </row>
    <row r="80" ht="30.75" customHeight="1"/>
  </sheetData>
  <sheetProtection/>
  <mergeCells count="11">
    <mergeCell ref="G2:G3"/>
    <mergeCell ref="H2:H3"/>
    <mergeCell ref="B22:D22"/>
    <mergeCell ref="I2:I3"/>
    <mergeCell ref="A1:I1"/>
    <mergeCell ref="A2:A3"/>
    <mergeCell ref="B2:B3"/>
    <mergeCell ref="C2:C3"/>
    <mergeCell ref="D2:D3"/>
    <mergeCell ref="E2:E3"/>
    <mergeCell ref="F2:F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4.28125" style="21" customWidth="1"/>
    <col min="2" max="2" width="4.8515625" style="21" customWidth="1"/>
    <col min="3" max="3" width="23.421875" style="22" customWidth="1"/>
    <col min="4" max="4" width="26.8515625" style="21" customWidth="1"/>
    <col min="5" max="5" width="21.8515625" style="21" customWidth="1"/>
    <col min="6" max="6" width="17.57421875" style="21" bestFit="1" customWidth="1"/>
    <col min="7" max="7" width="6.421875" style="23" bestFit="1" customWidth="1"/>
    <col min="8" max="8" width="22.57421875" style="0" bestFit="1" customWidth="1"/>
    <col min="9" max="9" width="14.28125" style="0" customWidth="1"/>
  </cols>
  <sheetData>
    <row r="1" spans="1:9" s="1" customFormat="1" ht="30" customHeight="1" thickBot="1">
      <c r="A1" s="50" t="s">
        <v>291</v>
      </c>
      <c r="B1" s="50"/>
      <c r="C1" s="50"/>
      <c r="D1" s="50"/>
      <c r="E1" s="50"/>
      <c r="F1" s="50"/>
      <c r="G1" s="50"/>
      <c r="H1" s="50"/>
      <c r="I1" s="50"/>
    </row>
    <row r="2" spans="1:9" ht="12.75" customHeight="1">
      <c r="A2" s="51" t="s">
        <v>1</v>
      </c>
      <c r="B2" s="53" t="s">
        <v>2</v>
      </c>
      <c r="C2" s="55" t="s">
        <v>3</v>
      </c>
      <c r="D2" s="57" t="s">
        <v>4</v>
      </c>
      <c r="E2" s="57" t="s">
        <v>5</v>
      </c>
      <c r="F2" s="55" t="s">
        <v>6</v>
      </c>
      <c r="G2" s="59" t="s">
        <v>7</v>
      </c>
      <c r="H2" s="61" t="s">
        <v>8</v>
      </c>
      <c r="I2" s="76" t="s">
        <v>275</v>
      </c>
    </row>
    <row r="3" spans="1:9" ht="66.75" customHeight="1" thickBot="1">
      <c r="A3" s="52"/>
      <c r="B3" s="54"/>
      <c r="C3" s="56" t="s">
        <v>11</v>
      </c>
      <c r="D3" s="58"/>
      <c r="E3" s="58"/>
      <c r="F3" s="56"/>
      <c r="G3" s="60"/>
      <c r="H3" s="62"/>
      <c r="I3" s="77"/>
    </row>
    <row r="4" spans="1:10" ht="25.5">
      <c r="A4" s="2">
        <v>1</v>
      </c>
      <c r="B4" s="3">
        <v>29</v>
      </c>
      <c r="C4" s="4" t="s">
        <v>113</v>
      </c>
      <c r="D4" s="4" t="s">
        <v>123</v>
      </c>
      <c r="E4" s="4" t="s">
        <v>124</v>
      </c>
      <c r="F4" s="5" t="s">
        <v>125</v>
      </c>
      <c r="G4" s="6" t="s">
        <v>36</v>
      </c>
      <c r="H4" s="7" t="s">
        <v>17</v>
      </c>
      <c r="I4" s="24">
        <f>'[1]results'!$BE39</f>
        <v>0.009164351851851868</v>
      </c>
      <c r="J4" s="9"/>
    </row>
    <row r="5" spans="1:10" ht="25.5">
      <c r="A5" s="10">
        <v>2</v>
      </c>
      <c r="B5" s="3">
        <v>19</v>
      </c>
      <c r="C5" s="4" t="s">
        <v>87</v>
      </c>
      <c r="D5" s="4" t="s">
        <v>88</v>
      </c>
      <c r="E5" s="4" t="s">
        <v>89</v>
      </c>
      <c r="F5" s="5" t="s">
        <v>90</v>
      </c>
      <c r="G5" s="6" t="s">
        <v>36</v>
      </c>
      <c r="H5" s="7" t="s">
        <v>17</v>
      </c>
      <c r="I5" s="25">
        <f>'[1]results'!$BE29</f>
        <v>0.0095300925925927</v>
      </c>
      <c r="J5" s="9"/>
    </row>
    <row r="6" spans="1:10" ht="25.5">
      <c r="A6" s="10">
        <v>3</v>
      </c>
      <c r="B6" s="3">
        <v>26</v>
      </c>
      <c r="C6" s="4" t="s">
        <v>113</v>
      </c>
      <c r="D6" s="4" t="s">
        <v>114</v>
      </c>
      <c r="E6" s="4" t="s">
        <v>115</v>
      </c>
      <c r="F6" s="5" t="s">
        <v>116</v>
      </c>
      <c r="G6" s="6" t="s">
        <v>36</v>
      </c>
      <c r="H6" s="7" t="s">
        <v>82</v>
      </c>
      <c r="I6" s="25">
        <f>'[1]results'!$BE36</f>
        <v>0.018680555555555915</v>
      </c>
      <c r="J6" s="9"/>
    </row>
    <row r="7" spans="1:10" ht="19.5" customHeight="1">
      <c r="A7" s="13"/>
      <c r="B7" s="13"/>
      <c r="C7" s="27"/>
      <c r="D7" s="13"/>
      <c r="E7" s="27"/>
      <c r="F7" s="13"/>
      <c r="G7" s="14"/>
      <c r="H7" s="15"/>
      <c r="I7" s="38"/>
      <c r="J7" s="9"/>
    </row>
    <row r="8" spans="1:10" ht="19.5" customHeight="1">
      <c r="A8" s="13"/>
      <c r="B8" s="72" t="s">
        <v>270</v>
      </c>
      <c r="C8" s="72"/>
      <c r="D8" s="72"/>
      <c r="E8" s="18"/>
      <c r="F8" s="18" t="s">
        <v>274</v>
      </c>
      <c r="G8" s="19"/>
      <c r="H8" s="20"/>
      <c r="I8" s="9"/>
      <c r="J8" s="9"/>
    </row>
    <row r="62" ht="30.75" customHeight="1"/>
  </sheetData>
  <sheetProtection/>
  <mergeCells count="11">
    <mergeCell ref="F2:F3"/>
    <mergeCell ref="G2:G3"/>
    <mergeCell ref="H2:H3"/>
    <mergeCell ref="B8:D8"/>
    <mergeCell ref="I2:I3"/>
    <mergeCell ref="A1:I1"/>
    <mergeCell ref="A2:A3"/>
    <mergeCell ref="B2:B3"/>
    <mergeCell ref="C2:C3"/>
    <mergeCell ref="D2:D3"/>
    <mergeCell ref="E2:E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Бася</dc:creator>
  <cp:keywords/>
  <dc:description/>
  <cp:lastModifiedBy>Sh</cp:lastModifiedBy>
  <cp:lastPrinted>2008-12-10T17:45:54Z</cp:lastPrinted>
  <dcterms:created xsi:type="dcterms:W3CDTF">1996-10-14T23:33:28Z</dcterms:created>
  <dcterms:modified xsi:type="dcterms:W3CDTF">2008-12-11T17:30:53Z</dcterms:modified>
  <cp:category/>
  <cp:version/>
  <cp:contentType/>
  <cp:contentStatus/>
</cp:coreProperties>
</file>