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1"/>
  </bookViews>
  <sheets>
    <sheet name="Простыня" sheetId="1" r:id="rId1"/>
    <sheet name="Итоговые Результаты" sheetId="2" r:id="rId2"/>
    <sheet name="Командный Зачет" sheetId="3" r:id="rId3"/>
  </sheets>
  <definedNames/>
  <calcPr fullCalcOnLoad="1"/>
</workbook>
</file>

<file path=xl/sharedStrings.xml><?xml version="1.0" encoding="utf-8"?>
<sst xmlns="http://schemas.openxmlformats.org/spreadsheetml/2006/main" count="221" uniqueCount="57">
  <si>
    <t>№</t>
  </si>
  <si>
    <t>состав экипажа</t>
  </si>
  <si>
    <t>ТИ</t>
  </si>
  <si>
    <t>назн.</t>
  </si>
  <si>
    <t>факт.</t>
  </si>
  <si>
    <t>штраф</t>
  </si>
  <si>
    <t>Минаев Евгений \ Суриков Иван</t>
  </si>
  <si>
    <t>Богословский Вадим \ Князева Елена</t>
  </si>
  <si>
    <t>Дудинов Денис \ Данилов Роман</t>
  </si>
  <si>
    <t>Жажкова Оксана \ Кареева Елена</t>
  </si>
  <si>
    <t>Желнин Евгений \ Желнина Светлана</t>
  </si>
  <si>
    <t>+</t>
  </si>
  <si>
    <t>КВ-4</t>
  </si>
  <si>
    <t>прочее</t>
  </si>
  <si>
    <t>ФОТО КП</t>
  </si>
  <si>
    <t>назнач.</t>
  </si>
  <si>
    <t>КВ-6</t>
  </si>
  <si>
    <t>-</t>
  </si>
  <si>
    <t>Итог:</t>
  </si>
  <si>
    <t>Абсолют</t>
  </si>
  <si>
    <t>Стандарт</t>
  </si>
  <si>
    <t>Студент</t>
  </si>
  <si>
    <t>Tурист</t>
  </si>
  <si>
    <t xml:space="preserve">Утверждаю: спортивный комиссар Форафонтова Е.А. </t>
  </si>
  <si>
    <t>Легейда Дмитрий \ Полонин Борис</t>
  </si>
  <si>
    <t>Шашлов Борис \ Левинский Борис</t>
  </si>
  <si>
    <t>Филин Анатолий \ Хохлов Юрий</t>
  </si>
  <si>
    <t>Сальников Евгений \ Бороденчик Анастасия</t>
  </si>
  <si>
    <t>Ломанов Алексей \ Винке Елена</t>
  </si>
  <si>
    <t>Кананадзе Сергей \ Люблев Максим</t>
  </si>
  <si>
    <t>Дочкин Дмитрий \ Гукосян Арутюн</t>
  </si>
  <si>
    <t>Юрин Артем \ Пеньков Роман</t>
  </si>
  <si>
    <t>Гультяева Елена \ Чичерова Вероника</t>
  </si>
  <si>
    <t>Большаков Евгений \ Кузьмич Алексей</t>
  </si>
  <si>
    <t>10:07</t>
  </si>
  <si>
    <t>КВ-1</t>
  </si>
  <si>
    <t>Старт ДС-3 (РД)</t>
  </si>
  <si>
    <t>Старт ДС-1 (РДС)</t>
  </si>
  <si>
    <t>Старт ДС-4 (РДС)</t>
  </si>
  <si>
    <t>Старт ДС-5 (РД)</t>
  </si>
  <si>
    <t>КВ-7</t>
  </si>
  <si>
    <t>СФ-1          1:58</t>
  </si>
  <si>
    <t>Финиш ДС-1 (РДС)   1:58</t>
  </si>
  <si>
    <t>Финиш ДС-3 (РД)    4:39</t>
  </si>
  <si>
    <t>СФ-1           3:48</t>
  </si>
  <si>
    <t>СФ-2          6:27</t>
  </si>
  <si>
    <t>Финиш РДС      3:48</t>
  </si>
  <si>
    <t>Финиш ДС-5 (РД)    1:42</t>
  </si>
  <si>
    <t>СХОД</t>
  </si>
  <si>
    <t>Новогорск-Ралли</t>
  </si>
  <si>
    <t>Веселые и Девчата</t>
  </si>
  <si>
    <t>Хорошая Компания</t>
  </si>
  <si>
    <t>№5, 4</t>
  </si>
  <si>
    <t>№13, 16, 18</t>
  </si>
  <si>
    <t xml:space="preserve">№3, 7, 8, 9 </t>
  </si>
  <si>
    <t>СФ-2         8:03</t>
  </si>
  <si>
    <t>Итоговая Классификация ралли "Осенние Каникулы-2014":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</si>
</sst>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24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0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20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21" fontId="0" fillId="0" borderId="11" xfId="0" applyNumberFormat="1" applyBorder="1" applyAlignment="1">
      <alignment horizontal="center"/>
    </xf>
    <xf numFmtId="20" fontId="0" fillId="0" borderId="12" xfId="0" applyNumberFormat="1" applyBorder="1" applyAlignment="1">
      <alignment horizontal="center"/>
    </xf>
    <xf numFmtId="21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21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1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horizontal="center"/>
    </xf>
    <xf numFmtId="21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20" fontId="0" fillId="0" borderId="18" xfId="0" applyNumberFormat="1" applyBorder="1" applyAlignment="1">
      <alignment horizontal="center"/>
    </xf>
    <xf numFmtId="20" fontId="0" fillId="0" borderId="14" xfId="0" applyNumberFormat="1" applyBorder="1" applyAlignment="1">
      <alignment horizontal="center"/>
    </xf>
    <xf numFmtId="20" fontId="0" fillId="0" borderId="20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20" fontId="0" fillId="0" borderId="32" xfId="0" applyNumberFormat="1" applyBorder="1" applyAlignment="1">
      <alignment horizontal="center"/>
    </xf>
    <xf numFmtId="20" fontId="0" fillId="0" borderId="33" xfId="0" applyNumberFormat="1" applyBorder="1" applyAlignment="1">
      <alignment horizontal="center"/>
    </xf>
    <xf numFmtId="20" fontId="0" fillId="0" borderId="34" xfId="0" applyNumberFormat="1" applyBorder="1" applyAlignment="1">
      <alignment horizontal="center"/>
    </xf>
    <xf numFmtId="20" fontId="0" fillId="0" borderId="28" xfId="0" applyNumberFormat="1" applyBorder="1" applyAlignment="1">
      <alignment horizontal="center"/>
    </xf>
    <xf numFmtId="20" fontId="0" fillId="0" borderId="35" xfId="0" applyNumberFormat="1" applyBorder="1" applyAlignment="1">
      <alignment horizontal="center"/>
    </xf>
    <xf numFmtId="20" fontId="0" fillId="0" borderId="17" xfId="0" applyNumberFormat="1" applyBorder="1" applyAlignment="1">
      <alignment horizontal="center"/>
    </xf>
    <xf numFmtId="21" fontId="0" fillId="0" borderId="17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7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38" xfId="0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20" fontId="0" fillId="0" borderId="39" xfId="0" applyNumberFormat="1" applyBorder="1" applyAlignment="1">
      <alignment horizontal="center"/>
    </xf>
    <xf numFmtId="21" fontId="0" fillId="0" borderId="39" xfId="0" applyNumberForma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20" fontId="0" fillId="0" borderId="41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21" fontId="0" fillId="0" borderId="18" xfId="0" applyNumberFormat="1" applyFont="1" applyBorder="1" applyAlignment="1">
      <alignment horizontal="center"/>
    </xf>
    <xf numFmtId="21" fontId="0" fillId="0" borderId="14" xfId="0" applyNumberFormat="1" applyFont="1" applyBorder="1" applyAlignment="1">
      <alignment horizontal="center"/>
    </xf>
    <xf numFmtId="21" fontId="0" fillId="0" borderId="10" xfId="0" applyNumberFormat="1" applyFont="1" applyBorder="1" applyAlignment="1">
      <alignment horizontal="center"/>
    </xf>
    <xf numFmtId="21" fontId="0" fillId="0" borderId="20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5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20" fontId="0" fillId="0" borderId="55" xfId="0" applyNumberForma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1" fillId="0" borderId="32" xfId="0" applyFont="1" applyBorder="1" applyAlignment="1">
      <alignment horizontal="center"/>
    </xf>
    <xf numFmtId="20" fontId="0" fillId="0" borderId="54" xfId="0" applyNumberForma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3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1"/>
  <sheetViews>
    <sheetView zoomScalePageLayoutView="0" workbookViewId="0" topLeftCell="A1">
      <pane xSplit="2" ySplit="1" topLeftCell="B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25" sqref="B25"/>
    </sheetView>
  </sheetViews>
  <sheetFormatPr defaultColWidth="9.00390625" defaultRowHeight="12.75"/>
  <cols>
    <col min="1" max="1" width="6.125" style="2" customWidth="1"/>
    <col min="2" max="2" width="43.375" style="1" customWidth="1"/>
    <col min="3" max="3" width="9.125" style="1" customWidth="1"/>
    <col min="4" max="4" width="10.375" style="1" customWidth="1"/>
    <col min="5" max="5" width="3.125" style="1" customWidth="1"/>
    <col min="6" max="6" width="13.125" style="1" customWidth="1"/>
    <col min="7" max="8" width="9.125" style="1" customWidth="1"/>
    <col min="9" max="9" width="3.25390625" style="1" customWidth="1"/>
    <col min="10" max="10" width="11.375" style="1" customWidth="1"/>
    <col min="11" max="11" width="11.00390625" style="1" customWidth="1"/>
    <col min="12" max="12" width="13.125" style="1" customWidth="1"/>
    <col min="13" max="13" width="9.125" style="1" customWidth="1"/>
    <col min="14" max="14" width="2.875" style="1" customWidth="1"/>
    <col min="15" max="17" width="9.125" style="1" customWidth="1"/>
    <col min="18" max="18" width="3.625" style="1" customWidth="1"/>
    <col min="19" max="21" width="9.125" style="1" customWidth="1"/>
    <col min="22" max="22" width="3.625" style="1" customWidth="1"/>
    <col min="23" max="27" width="9.125" style="1" customWidth="1"/>
    <col min="28" max="28" width="10.75390625" style="1" customWidth="1"/>
    <col min="29" max="29" width="13.00390625" style="1" customWidth="1"/>
    <col min="30" max="30" width="9.125" style="1" customWidth="1"/>
    <col min="31" max="31" width="3.625" style="1" customWidth="1"/>
    <col min="32" max="33" width="9.125" style="1" customWidth="1"/>
    <col min="34" max="34" width="13.00390625" style="1" customWidth="1"/>
    <col min="35" max="35" width="12.25390625" style="1" customWidth="1"/>
    <col min="36" max="36" width="9.125" style="1" customWidth="1"/>
    <col min="37" max="37" width="2.875" style="1" customWidth="1"/>
    <col min="38" max="40" width="9.125" style="1" customWidth="1"/>
    <col min="41" max="41" width="3.625" style="1" customWidth="1"/>
    <col min="42" max="44" width="9.125" style="1" customWidth="1"/>
    <col min="45" max="45" width="3.625" style="1" customWidth="1"/>
    <col min="46" max="50" width="9.125" style="1" customWidth="1"/>
    <col min="51" max="51" width="10.75390625" style="1" customWidth="1"/>
    <col min="52" max="52" width="13.00390625" style="1" customWidth="1"/>
    <col min="53" max="53" width="9.125" style="1" customWidth="1"/>
    <col min="54" max="54" width="3.625" style="1" customWidth="1"/>
    <col min="55" max="59" width="9.125" style="1" customWidth="1"/>
    <col min="60" max="60" width="18.375" style="1" customWidth="1"/>
    <col min="61" max="16384" width="9.125" style="1" customWidth="1"/>
  </cols>
  <sheetData>
    <row r="1" spans="1:61" s="2" customFormat="1" ht="13.5" customHeight="1" thickBot="1">
      <c r="A1" s="123" t="s">
        <v>0</v>
      </c>
      <c r="B1" s="123" t="s">
        <v>1</v>
      </c>
      <c r="C1" s="120" t="s">
        <v>2</v>
      </c>
      <c r="D1" s="121"/>
      <c r="E1" s="121"/>
      <c r="F1" s="122"/>
      <c r="G1" s="120" t="s">
        <v>35</v>
      </c>
      <c r="H1" s="121"/>
      <c r="I1" s="121"/>
      <c r="J1" s="122"/>
      <c r="K1" s="126" t="s">
        <v>37</v>
      </c>
      <c r="L1" s="128"/>
      <c r="M1" s="120" t="s">
        <v>41</v>
      </c>
      <c r="N1" s="121"/>
      <c r="O1" s="121"/>
      <c r="P1" s="122"/>
      <c r="Q1" s="120" t="s">
        <v>55</v>
      </c>
      <c r="R1" s="121"/>
      <c r="S1" s="121"/>
      <c r="T1" s="125"/>
      <c r="U1" s="120" t="s">
        <v>42</v>
      </c>
      <c r="V1" s="121"/>
      <c r="W1" s="121"/>
      <c r="X1" s="125"/>
      <c r="Y1" s="126" t="s">
        <v>12</v>
      </c>
      <c r="Z1" s="127"/>
      <c r="AA1" s="128"/>
      <c r="AB1" s="126" t="s">
        <v>36</v>
      </c>
      <c r="AC1" s="128"/>
      <c r="AD1" s="120" t="s">
        <v>43</v>
      </c>
      <c r="AE1" s="121"/>
      <c r="AF1" s="121"/>
      <c r="AG1" s="125"/>
      <c r="AH1" s="126" t="s">
        <v>38</v>
      </c>
      <c r="AI1" s="128"/>
      <c r="AJ1" s="120" t="s">
        <v>44</v>
      </c>
      <c r="AK1" s="121"/>
      <c r="AL1" s="121"/>
      <c r="AM1" s="122"/>
      <c r="AN1" s="120" t="s">
        <v>45</v>
      </c>
      <c r="AO1" s="121"/>
      <c r="AP1" s="121"/>
      <c r="AQ1" s="125"/>
      <c r="AR1" s="120" t="s">
        <v>46</v>
      </c>
      <c r="AS1" s="121"/>
      <c r="AT1" s="121"/>
      <c r="AU1" s="125"/>
      <c r="AV1" s="126" t="s">
        <v>16</v>
      </c>
      <c r="AW1" s="127"/>
      <c r="AX1" s="128"/>
      <c r="AY1" s="126" t="s">
        <v>39</v>
      </c>
      <c r="AZ1" s="128"/>
      <c r="BA1" s="120" t="s">
        <v>47</v>
      </c>
      <c r="BB1" s="121"/>
      <c r="BC1" s="121"/>
      <c r="BD1" s="125"/>
      <c r="BE1" s="126" t="s">
        <v>40</v>
      </c>
      <c r="BF1" s="127"/>
      <c r="BG1" s="128"/>
      <c r="BH1" s="129" t="s">
        <v>14</v>
      </c>
      <c r="BI1" s="129" t="s">
        <v>18</v>
      </c>
    </row>
    <row r="2" spans="1:61" ht="18" customHeight="1" thickBot="1">
      <c r="A2" s="124"/>
      <c r="B2" s="124"/>
      <c r="C2" s="100" t="s">
        <v>3</v>
      </c>
      <c r="D2" s="100" t="s">
        <v>4</v>
      </c>
      <c r="E2" s="118" t="s">
        <v>5</v>
      </c>
      <c r="F2" s="119"/>
      <c r="G2" s="100" t="s">
        <v>3</v>
      </c>
      <c r="H2" s="100" t="s">
        <v>4</v>
      </c>
      <c r="I2" s="118" t="s">
        <v>5</v>
      </c>
      <c r="J2" s="119"/>
      <c r="K2" s="101" t="s">
        <v>4</v>
      </c>
      <c r="L2" s="102" t="s">
        <v>13</v>
      </c>
      <c r="M2" s="103" t="s">
        <v>4</v>
      </c>
      <c r="N2" s="104"/>
      <c r="O2" s="104" t="s">
        <v>5</v>
      </c>
      <c r="P2" s="105" t="s">
        <v>13</v>
      </c>
      <c r="Q2" s="103" t="s">
        <v>4</v>
      </c>
      <c r="R2" s="104"/>
      <c r="S2" s="104" t="s">
        <v>5</v>
      </c>
      <c r="T2" s="106" t="s">
        <v>13</v>
      </c>
      <c r="U2" s="103" t="s">
        <v>4</v>
      </c>
      <c r="V2" s="104"/>
      <c r="W2" s="104" t="s">
        <v>5</v>
      </c>
      <c r="X2" s="106" t="s">
        <v>13</v>
      </c>
      <c r="Y2" s="23" t="s">
        <v>15</v>
      </c>
      <c r="Z2" s="24" t="s">
        <v>4</v>
      </c>
      <c r="AA2" s="107" t="s">
        <v>5</v>
      </c>
      <c r="AB2" s="101" t="s">
        <v>4</v>
      </c>
      <c r="AC2" s="102" t="s">
        <v>13</v>
      </c>
      <c r="AD2" s="103" t="s">
        <v>4</v>
      </c>
      <c r="AE2" s="104"/>
      <c r="AF2" s="104" t="s">
        <v>5</v>
      </c>
      <c r="AG2" s="106" t="s">
        <v>13</v>
      </c>
      <c r="AH2" s="101" t="s">
        <v>4</v>
      </c>
      <c r="AI2" s="102" t="s">
        <v>13</v>
      </c>
      <c r="AJ2" s="103" t="s">
        <v>4</v>
      </c>
      <c r="AK2" s="104"/>
      <c r="AL2" s="104" t="s">
        <v>5</v>
      </c>
      <c r="AM2" s="105" t="s">
        <v>13</v>
      </c>
      <c r="AN2" s="103" t="s">
        <v>4</v>
      </c>
      <c r="AO2" s="104"/>
      <c r="AP2" s="104" t="s">
        <v>5</v>
      </c>
      <c r="AQ2" s="106" t="s">
        <v>13</v>
      </c>
      <c r="AR2" s="103" t="s">
        <v>4</v>
      </c>
      <c r="AS2" s="104"/>
      <c r="AT2" s="104" t="s">
        <v>5</v>
      </c>
      <c r="AU2" s="106" t="s">
        <v>13</v>
      </c>
      <c r="AV2" s="23" t="s">
        <v>15</v>
      </c>
      <c r="AW2" s="24" t="s">
        <v>4</v>
      </c>
      <c r="AX2" s="107" t="s">
        <v>5</v>
      </c>
      <c r="AY2" s="101" t="s">
        <v>4</v>
      </c>
      <c r="AZ2" s="102" t="s">
        <v>13</v>
      </c>
      <c r="BA2" s="103" t="s">
        <v>4</v>
      </c>
      <c r="BB2" s="104"/>
      <c r="BC2" s="104" t="s">
        <v>5</v>
      </c>
      <c r="BD2" s="106" t="s">
        <v>13</v>
      </c>
      <c r="BE2" s="23" t="s">
        <v>15</v>
      </c>
      <c r="BF2" s="24" t="s">
        <v>4</v>
      </c>
      <c r="BG2" s="107" t="s">
        <v>5</v>
      </c>
      <c r="BH2" s="130"/>
      <c r="BI2" s="130"/>
    </row>
    <row r="3" spans="1:61" s="68" customFormat="1" ht="12.75">
      <c r="A3" s="96">
        <v>1</v>
      </c>
      <c r="B3" s="94" t="s">
        <v>6</v>
      </c>
      <c r="C3" s="60">
        <v>0.4173611111111111</v>
      </c>
      <c r="D3" s="61">
        <v>0.4173611111111111</v>
      </c>
      <c r="E3" s="62"/>
      <c r="F3" s="46">
        <v>0</v>
      </c>
      <c r="G3" s="60">
        <v>0.5006944444444444</v>
      </c>
      <c r="H3" s="61">
        <v>0.5006944444444444</v>
      </c>
      <c r="I3" s="57"/>
      <c r="J3" s="46">
        <v>0</v>
      </c>
      <c r="K3" s="63">
        <v>0.5185416666666667</v>
      </c>
      <c r="L3" s="46"/>
      <c r="M3" s="63">
        <v>0.5200578703703703</v>
      </c>
      <c r="N3" s="57" t="s">
        <v>11</v>
      </c>
      <c r="O3" s="57">
        <v>13</v>
      </c>
      <c r="P3" s="46"/>
      <c r="Q3" s="72">
        <v>0.5256481481481482</v>
      </c>
      <c r="R3" s="57"/>
      <c r="S3" s="57">
        <v>0</v>
      </c>
      <c r="T3" s="64"/>
      <c r="U3" s="63">
        <v>0.5270138888888889</v>
      </c>
      <c r="V3" s="57"/>
      <c r="W3" s="57">
        <v>0</v>
      </c>
      <c r="X3" s="64"/>
      <c r="Y3" s="109">
        <v>0.55625</v>
      </c>
      <c r="Z3" s="65">
        <v>0.55625</v>
      </c>
      <c r="AA3" s="66">
        <v>0</v>
      </c>
      <c r="AB3" s="72">
        <v>0.5576388888888889</v>
      </c>
      <c r="AC3" s="46"/>
      <c r="AD3" s="63">
        <v>0.5608680555555555</v>
      </c>
      <c r="AE3" s="57"/>
      <c r="AF3" s="57">
        <v>0</v>
      </c>
      <c r="AG3" s="64"/>
      <c r="AH3" s="72">
        <v>0.6120023148148148</v>
      </c>
      <c r="AI3" s="78"/>
      <c r="AJ3" s="72">
        <v>0.6150115740740741</v>
      </c>
      <c r="AK3" s="79" t="s">
        <v>11</v>
      </c>
      <c r="AL3" s="79">
        <v>32</v>
      </c>
      <c r="AM3" s="78"/>
      <c r="AN3" s="72">
        <v>0.6195138888888889</v>
      </c>
      <c r="AO3" s="79" t="s">
        <v>11</v>
      </c>
      <c r="AP3" s="57">
        <v>2</v>
      </c>
      <c r="AQ3" s="64"/>
      <c r="AR3" s="63">
        <v>0.6221412037037037</v>
      </c>
      <c r="AS3" s="57" t="s">
        <v>17</v>
      </c>
      <c r="AT3" s="57">
        <v>1</v>
      </c>
      <c r="AU3" s="64"/>
      <c r="AV3" s="109">
        <v>0.6395833333333333</v>
      </c>
      <c r="AW3" s="65">
        <v>0.6395833333333333</v>
      </c>
      <c r="AX3" s="66">
        <v>0</v>
      </c>
      <c r="AY3" s="72">
        <v>0.6409722222222222</v>
      </c>
      <c r="AZ3" s="46"/>
      <c r="BA3" s="63">
        <v>0.6422337962962963</v>
      </c>
      <c r="BB3" s="57" t="s">
        <v>11</v>
      </c>
      <c r="BC3" s="57">
        <v>7</v>
      </c>
      <c r="BD3" s="64"/>
      <c r="BE3" s="109">
        <v>0.6673611111111111</v>
      </c>
      <c r="BF3" s="65">
        <v>0.6652777777777777</v>
      </c>
      <c r="BG3" s="66">
        <v>0</v>
      </c>
      <c r="BH3" s="67">
        <v>0</v>
      </c>
      <c r="BI3" s="69">
        <f>F3+J3+L3+O3+S3+W3+AA3+AF3+AL3+AP3+AT3+AX3+BC3+BG3+BH3</f>
        <v>55</v>
      </c>
    </row>
    <row r="4" spans="1:61" s="24" customFormat="1" ht="12.75">
      <c r="A4" s="97">
        <v>3</v>
      </c>
      <c r="B4" s="90" t="s">
        <v>24</v>
      </c>
      <c r="C4" s="30">
        <v>0.41875</v>
      </c>
      <c r="D4" s="6">
        <v>0.4215277777777778</v>
      </c>
      <c r="E4" s="8" t="s">
        <v>11</v>
      </c>
      <c r="F4" s="15">
        <v>240</v>
      </c>
      <c r="G4" s="30">
        <v>0.5020833333333333</v>
      </c>
      <c r="H4" s="6">
        <v>0.5020833333333333</v>
      </c>
      <c r="I4" s="5"/>
      <c r="J4" s="15">
        <v>0</v>
      </c>
      <c r="K4" s="71">
        <v>0.5197916666666667</v>
      </c>
      <c r="L4" s="15"/>
      <c r="M4" s="14">
        <v>0.5213310185185185</v>
      </c>
      <c r="N4" s="5" t="s">
        <v>11</v>
      </c>
      <c r="O4" s="5">
        <v>15</v>
      </c>
      <c r="P4" s="15"/>
      <c r="Q4" s="71">
        <v>0.5277546296296296</v>
      </c>
      <c r="R4" s="5" t="s">
        <v>11</v>
      </c>
      <c r="S4" s="5">
        <v>72</v>
      </c>
      <c r="T4" s="12"/>
      <c r="U4" s="14">
        <v>0.5292361111111111</v>
      </c>
      <c r="V4" s="5" t="s">
        <v>11</v>
      </c>
      <c r="W4" s="5">
        <v>10</v>
      </c>
      <c r="X4" s="12"/>
      <c r="Y4" s="39">
        <v>0.5576388888888889</v>
      </c>
      <c r="Z4" s="41">
        <v>0.5576388888888889</v>
      </c>
      <c r="AA4" s="36">
        <v>0</v>
      </c>
      <c r="AB4" s="71">
        <v>0.5590277777777778</v>
      </c>
      <c r="AC4" s="15"/>
      <c r="AD4" s="14">
        <v>0.5622685185185184</v>
      </c>
      <c r="AE4" s="5" t="s">
        <v>11</v>
      </c>
      <c r="AF4" s="5">
        <v>1</v>
      </c>
      <c r="AG4" s="12"/>
      <c r="AH4" s="71">
        <v>0.613275462962963</v>
      </c>
      <c r="AI4" s="76"/>
      <c r="AJ4" s="71">
        <v>0.6157175925925926</v>
      </c>
      <c r="AK4" s="77" t="s">
        <v>17</v>
      </c>
      <c r="AL4" s="83">
        <v>17</v>
      </c>
      <c r="AM4" s="76"/>
      <c r="AN4" s="71">
        <v>0.6202430555555556</v>
      </c>
      <c r="AO4" s="77" t="s">
        <v>11</v>
      </c>
      <c r="AP4" s="5">
        <v>4</v>
      </c>
      <c r="AQ4" s="12"/>
      <c r="AR4" s="14">
        <v>0.6228703703703703</v>
      </c>
      <c r="AS4" s="5" t="s">
        <v>17</v>
      </c>
      <c r="AT4" s="5">
        <v>1</v>
      </c>
      <c r="AU4" s="12"/>
      <c r="AV4" s="39">
        <v>0.6409722222222222</v>
      </c>
      <c r="AW4" s="41">
        <v>0.6409722222222222</v>
      </c>
      <c r="AX4" s="36">
        <v>0</v>
      </c>
      <c r="AY4" s="71">
        <v>0.642361111111111</v>
      </c>
      <c r="AZ4" s="15"/>
      <c r="BA4" s="14">
        <v>0.6435300925925925</v>
      </c>
      <c r="BB4" s="5" t="s">
        <v>17</v>
      </c>
      <c r="BC4" s="5">
        <v>1</v>
      </c>
      <c r="BD4" s="12"/>
      <c r="BE4" s="39">
        <v>0.66875</v>
      </c>
      <c r="BF4" s="41">
        <v>0.6534722222222222</v>
      </c>
      <c r="BG4" s="36">
        <v>1080</v>
      </c>
      <c r="BH4" s="23">
        <v>0</v>
      </c>
      <c r="BI4" s="32">
        <f aca="true" t="shared" si="0" ref="BI4:BI17">F4+J4+L4+O4+S4+W4+AA4+AF4+AL4+AP4+AT4+AX4+BC4+BG4+BH4</f>
        <v>1441</v>
      </c>
    </row>
    <row r="5" spans="1:61" s="24" customFormat="1" ht="12.75">
      <c r="A5" s="97">
        <v>4</v>
      </c>
      <c r="B5" s="90" t="s">
        <v>8</v>
      </c>
      <c r="C5" s="30">
        <v>0.41944444444444445</v>
      </c>
      <c r="D5" s="6">
        <v>0.45694444444444443</v>
      </c>
      <c r="E5" s="8" t="s">
        <v>11</v>
      </c>
      <c r="F5" s="15">
        <v>3240</v>
      </c>
      <c r="G5" s="30">
        <v>0.5027777777777778</v>
      </c>
      <c r="H5" s="6">
        <v>0.5027777777777778</v>
      </c>
      <c r="I5" s="5"/>
      <c r="J5" s="20">
        <v>0</v>
      </c>
      <c r="K5" s="14">
        <v>0.520625</v>
      </c>
      <c r="L5" s="15"/>
      <c r="M5" s="14">
        <v>0.5219675925925926</v>
      </c>
      <c r="N5" s="5" t="s">
        <v>17</v>
      </c>
      <c r="O5" s="5">
        <v>2</v>
      </c>
      <c r="P5" s="15"/>
      <c r="Q5" s="14">
        <v>0.5278356481481482</v>
      </c>
      <c r="R5" s="5" t="s">
        <v>11</v>
      </c>
      <c r="S5" s="5">
        <v>24</v>
      </c>
      <c r="T5" s="12"/>
      <c r="U5" s="14">
        <v>0.5293171296296296</v>
      </c>
      <c r="V5" s="5" t="s">
        <v>11</v>
      </c>
      <c r="W5" s="5">
        <v>10</v>
      </c>
      <c r="X5" s="12"/>
      <c r="Y5" s="39">
        <v>0.5583333333333333</v>
      </c>
      <c r="Z5" s="41">
        <v>0.5666666666666667</v>
      </c>
      <c r="AA5" s="36">
        <v>720</v>
      </c>
      <c r="AB5" s="71">
        <v>0.5680555555555555</v>
      </c>
      <c r="AC5" s="15"/>
      <c r="AD5" s="14">
        <v>0.5716782407407407</v>
      </c>
      <c r="AE5" s="5" t="s">
        <v>11</v>
      </c>
      <c r="AF5" s="5">
        <v>34</v>
      </c>
      <c r="AG5" s="12"/>
      <c r="AH5" s="71">
        <v>0.6227546296296297</v>
      </c>
      <c r="AI5" s="76"/>
      <c r="AJ5" s="71">
        <v>0.6252199074074074</v>
      </c>
      <c r="AK5" s="77" t="s">
        <v>17</v>
      </c>
      <c r="AL5" s="77">
        <v>15</v>
      </c>
      <c r="AM5" s="76"/>
      <c r="AN5" s="71">
        <v>0.6295833333333333</v>
      </c>
      <c r="AO5" s="77" t="s">
        <v>17</v>
      </c>
      <c r="AP5" s="5">
        <v>10</v>
      </c>
      <c r="AQ5" s="12"/>
      <c r="AR5" s="14">
        <v>0.6319907407407407</v>
      </c>
      <c r="AS5" s="5" t="s">
        <v>17</v>
      </c>
      <c r="AT5" s="5">
        <v>20</v>
      </c>
      <c r="AU5" s="12"/>
      <c r="AV5" s="39">
        <v>0.65</v>
      </c>
      <c r="AW5" s="41">
        <v>0.65</v>
      </c>
      <c r="AX5" s="36">
        <v>0</v>
      </c>
      <c r="AY5" s="71">
        <v>0.6520833333333333</v>
      </c>
      <c r="AZ5" s="15"/>
      <c r="BA5" s="14">
        <v>0.6533101851851851</v>
      </c>
      <c r="BB5" s="5" t="s">
        <v>11</v>
      </c>
      <c r="BC5" s="5">
        <v>4</v>
      </c>
      <c r="BD5" s="12"/>
      <c r="BE5" s="39">
        <v>0.6777777777777777</v>
      </c>
      <c r="BF5" s="41">
        <v>0.6756944444444444</v>
      </c>
      <c r="BG5" s="36">
        <v>0</v>
      </c>
      <c r="BH5" s="23">
        <v>0</v>
      </c>
      <c r="BI5" s="32">
        <f t="shared" si="0"/>
        <v>4079</v>
      </c>
    </row>
    <row r="6" spans="1:61" s="24" customFormat="1" ht="12.75">
      <c r="A6" s="97">
        <v>5</v>
      </c>
      <c r="B6" s="90" t="s">
        <v>25</v>
      </c>
      <c r="C6" s="30">
        <v>0.420138888888889</v>
      </c>
      <c r="D6" s="6">
        <v>0.4201388888888889</v>
      </c>
      <c r="E6" s="8"/>
      <c r="F6" s="15">
        <v>0</v>
      </c>
      <c r="G6" s="30">
        <v>0.503472222222222</v>
      </c>
      <c r="H6" s="6">
        <v>0.503472222222222</v>
      </c>
      <c r="I6" s="5"/>
      <c r="J6" s="15">
        <v>0</v>
      </c>
      <c r="K6" s="14">
        <v>0.5231481481481481</v>
      </c>
      <c r="L6" s="15"/>
      <c r="M6" s="14">
        <v>0.5335995370370371</v>
      </c>
      <c r="N6" s="5" t="s">
        <v>11</v>
      </c>
      <c r="O6" s="5">
        <v>785</v>
      </c>
      <c r="P6" s="15"/>
      <c r="Q6" s="14">
        <v>0.5383796296296296</v>
      </c>
      <c r="R6" s="5" t="s">
        <v>17</v>
      </c>
      <c r="S6" s="5">
        <v>70</v>
      </c>
      <c r="T6" s="12"/>
      <c r="U6" s="14">
        <v>0.539849537037037</v>
      </c>
      <c r="V6" s="5" t="s">
        <v>11</v>
      </c>
      <c r="W6" s="5">
        <v>9</v>
      </c>
      <c r="X6" s="12"/>
      <c r="Y6" s="39">
        <v>0.559027777777778</v>
      </c>
      <c r="Z6" s="41">
        <v>0.5625</v>
      </c>
      <c r="AA6" s="36">
        <v>300</v>
      </c>
      <c r="AB6" s="71">
        <v>0.5638888888888889</v>
      </c>
      <c r="AC6" s="15"/>
      <c r="AD6" s="14">
        <v>0.5671180555555556</v>
      </c>
      <c r="AE6" s="5"/>
      <c r="AF6" s="5">
        <v>0</v>
      </c>
      <c r="AG6" s="12"/>
      <c r="AH6" s="71">
        <v>0.6182175925925926</v>
      </c>
      <c r="AI6" s="76"/>
      <c r="AJ6" s="71">
        <v>0.6206481481481482</v>
      </c>
      <c r="AK6" s="77" t="s">
        <v>17</v>
      </c>
      <c r="AL6" s="77">
        <v>18</v>
      </c>
      <c r="AM6" s="76"/>
      <c r="AN6" s="71">
        <v>0.6252314814814816</v>
      </c>
      <c r="AO6" s="77" t="s">
        <v>11</v>
      </c>
      <c r="AP6" s="5">
        <v>9</v>
      </c>
      <c r="AQ6" s="12"/>
      <c r="AR6" s="14">
        <v>0.6275115740740741</v>
      </c>
      <c r="AS6" s="5" t="s">
        <v>17</v>
      </c>
      <c r="AT6" s="5">
        <v>31</v>
      </c>
      <c r="AU6" s="12"/>
      <c r="AV6" s="39">
        <v>0.6458333333333334</v>
      </c>
      <c r="AW6" s="41">
        <v>0.6458333333333334</v>
      </c>
      <c r="AX6" s="36">
        <v>0</v>
      </c>
      <c r="AY6" s="71">
        <v>0.6472222222222223</v>
      </c>
      <c r="AZ6" s="15"/>
      <c r="BA6" s="14">
        <v>0.6484722222222222</v>
      </c>
      <c r="BB6" s="5" t="s">
        <v>11</v>
      </c>
      <c r="BC6" s="5">
        <v>6</v>
      </c>
      <c r="BD6" s="12"/>
      <c r="BE6" s="39">
        <v>0.6736111111111112</v>
      </c>
      <c r="BF6" s="41">
        <v>0.6722222222222222</v>
      </c>
      <c r="BG6" s="36">
        <v>0</v>
      </c>
      <c r="BH6" s="23">
        <v>0</v>
      </c>
      <c r="BI6" s="32">
        <f t="shared" si="0"/>
        <v>1228</v>
      </c>
    </row>
    <row r="7" spans="1:61" s="24" customFormat="1" ht="12.75">
      <c r="A7" s="97">
        <v>6</v>
      </c>
      <c r="B7" s="90" t="s">
        <v>26</v>
      </c>
      <c r="C7" s="30">
        <v>0.420833333333333</v>
      </c>
      <c r="D7" s="6">
        <v>0.42083333333333334</v>
      </c>
      <c r="E7" s="8"/>
      <c r="F7" s="15">
        <v>0</v>
      </c>
      <c r="G7" s="30">
        <v>0.504166666666667</v>
      </c>
      <c r="H7" s="6">
        <v>0.504166666666667</v>
      </c>
      <c r="I7" s="5"/>
      <c r="J7" s="20">
        <v>0</v>
      </c>
      <c r="K7" s="14">
        <v>0.523900462962963</v>
      </c>
      <c r="L7" s="15"/>
      <c r="M7" s="14">
        <v>0.5252199074074074</v>
      </c>
      <c r="N7" s="5" t="s">
        <v>17</v>
      </c>
      <c r="O7" s="5">
        <v>4</v>
      </c>
      <c r="P7" s="15"/>
      <c r="Q7" s="71">
        <v>0.5308796296296296</v>
      </c>
      <c r="R7" s="5" t="s">
        <v>11</v>
      </c>
      <c r="S7" s="5">
        <v>6</v>
      </c>
      <c r="T7" s="12"/>
      <c r="U7" s="14">
        <v>0.5323148148148148</v>
      </c>
      <c r="V7" s="5" t="s">
        <v>11</v>
      </c>
      <c r="W7" s="5">
        <v>5</v>
      </c>
      <c r="X7" s="12"/>
      <c r="Y7" s="39">
        <v>0.559722222222222</v>
      </c>
      <c r="Z7" s="41">
        <v>0.5618055555555556</v>
      </c>
      <c r="AA7" s="36">
        <v>180</v>
      </c>
      <c r="AB7" s="71">
        <v>0.5631944444444444</v>
      </c>
      <c r="AC7" s="15"/>
      <c r="AD7" s="14">
        <v>0.5661458333333333</v>
      </c>
      <c r="AE7" s="5" t="s">
        <v>17</v>
      </c>
      <c r="AF7" s="5">
        <v>24</v>
      </c>
      <c r="AG7" s="12"/>
      <c r="AH7" s="71">
        <v>0.6188773148148148</v>
      </c>
      <c r="AI7" s="76"/>
      <c r="AJ7" s="71">
        <v>0.6212847222222222</v>
      </c>
      <c r="AK7" s="77" t="s">
        <v>17</v>
      </c>
      <c r="AL7" s="77">
        <v>20</v>
      </c>
      <c r="AM7" s="76"/>
      <c r="AN7" s="71">
        <v>0.6257754629629629</v>
      </c>
      <c r="AO7" s="77" t="s">
        <v>11</v>
      </c>
      <c r="AP7" s="5">
        <v>1</v>
      </c>
      <c r="AQ7" s="12"/>
      <c r="AR7" s="14">
        <v>0.6283680555555555</v>
      </c>
      <c r="AS7" s="5" t="s">
        <v>17</v>
      </c>
      <c r="AT7" s="5">
        <v>4</v>
      </c>
      <c r="AU7" s="12"/>
      <c r="AV7" s="39">
        <v>0.6451388888888888</v>
      </c>
      <c r="AW7" s="41">
        <v>0.6465277777777778</v>
      </c>
      <c r="AX7" s="36">
        <v>120</v>
      </c>
      <c r="AY7" s="71">
        <v>0.6479166666666667</v>
      </c>
      <c r="AZ7" s="15"/>
      <c r="BA7" s="14">
        <v>0.6490625</v>
      </c>
      <c r="BB7" s="5" t="s">
        <v>17</v>
      </c>
      <c r="BC7" s="5">
        <v>3</v>
      </c>
      <c r="BD7" s="12"/>
      <c r="BE7" s="39">
        <v>0.6743055555555556</v>
      </c>
      <c r="BF7" s="41">
        <v>0.6715277777777778</v>
      </c>
      <c r="BG7" s="36">
        <v>0</v>
      </c>
      <c r="BH7" s="23">
        <v>0</v>
      </c>
      <c r="BI7" s="32">
        <f t="shared" si="0"/>
        <v>367</v>
      </c>
    </row>
    <row r="8" spans="1:61" s="24" customFormat="1" ht="12.75">
      <c r="A8" s="97">
        <v>7</v>
      </c>
      <c r="B8" s="90" t="s">
        <v>7</v>
      </c>
      <c r="C8" s="30">
        <v>0.421527777777778</v>
      </c>
      <c r="D8" s="7" t="s">
        <v>34</v>
      </c>
      <c r="E8" s="8"/>
      <c r="F8" s="15">
        <v>0</v>
      </c>
      <c r="G8" s="30">
        <v>0.504861111111111</v>
      </c>
      <c r="H8" s="6">
        <v>0.504861111111111</v>
      </c>
      <c r="I8" s="5"/>
      <c r="J8" s="15">
        <v>0</v>
      </c>
      <c r="K8" s="14">
        <v>0.5229976851851852</v>
      </c>
      <c r="L8" s="15"/>
      <c r="M8" s="14">
        <v>0.5244791666666667</v>
      </c>
      <c r="N8" s="5" t="s">
        <v>11</v>
      </c>
      <c r="O8" s="5">
        <v>10</v>
      </c>
      <c r="P8" s="15"/>
      <c r="Q8" s="71">
        <v>0.5300462962962963</v>
      </c>
      <c r="R8" s="5" t="s">
        <v>17</v>
      </c>
      <c r="S8" s="5">
        <v>2</v>
      </c>
      <c r="T8" s="12"/>
      <c r="U8" s="16"/>
      <c r="V8" s="5"/>
      <c r="W8" s="5">
        <v>1800</v>
      </c>
      <c r="X8" s="12"/>
      <c r="Y8" s="39">
        <v>0.560416666666667</v>
      </c>
      <c r="Z8" s="34"/>
      <c r="AA8" s="36">
        <v>1800</v>
      </c>
      <c r="AB8" s="71"/>
      <c r="AC8" s="15"/>
      <c r="AD8" s="16"/>
      <c r="AE8" s="5"/>
      <c r="AF8" s="5">
        <v>1800</v>
      </c>
      <c r="AG8" s="12"/>
      <c r="AH8" s="71"/>
      <c r="AI8" s="76"/>
      <c r="AJ8" s="71"/>
      <c r="AK8" s="77"/>
      <c r="AL8" s="77"/>
      <c r="AM8" s="76"/>
      <c r="AN8" s="71"/>
      <c r="AO8" s="77"/>
      <c r="AP8" s="5"/>
      <c r="AQ8" s="12"/>
      <c r="AR8" s="16"/>
      <c r="AS8" s="5"/>
      <c r="AT8" s="5"/>
      <c r="AU8" s="12"/>
      <c r="AV8" s="39"/>
      <c r="AW8" s="34"/>
      <c r="AX8" s="36"/>
      <c r="AY8" s="71"/>
      <c r="AZ8" s="15"/>
      <c r="BA8" s="16"/>
      <c r="BB8" s="5"/>
      <c r="BC8" s="5"/>
      <c r="BD8" s="12"/>
      <c r="BE8" s="39"/>
      <c r="BF8" s="34"/>
      <c r="BG8" s="36"/>
      <c r="BH8" s="23"/>
      <c r="BI8" s="32" t="s">
        <v>48</v>
      </c>
    </row>
    <row r="9" spans="1:61" s="24" customFormat="1" ht="12.75">
      <c r="A9" s="97">
        <v>8</v>
      </c>
      <c r="B9" s="90" t="s">
        <v>27</v>
      </c>
      <c r="C9" s="30">
        <v>0.422222222222222</v>
      </c>
      <c r="D9" s="6">
        <v>0.4222222222222222</v>
      </c>
      <c r="E9" s="8"/>
      <c r="F9" s="15">
        <v>0</v>
      </c>
      <c r="G9" s="30">
        <v>0.505555555555556</v>
      </c>
      <c r="H9" s="6">
        <v>0.505555555555556</v>
      </c>
      <c r="I9" s="5"/>
      <c r="J9" s="20">
        <v>0</v>
      </c>
      <c r="K9" s="71">
        <v>0.5240046296296296</v>
      </c>
      <c r="L9" s="15"/>
      <c r="M9" s="14">
        <v>0.5258217592592592</v>
      </c>
      <c r="N9" s="5" t="s">
        <v>11</v>
      </c>
      <c r="O9" s="5">
        <v>39</v>
      </c>
      <c r="P9" s="15"/>
      <c r="Q9" s="71">
        <v>0.5316666666666666</v>
      </c>
      <c r="R9" s="5" t="s">
        <v>11</v>
      </c>
      <c r="S9" s="5">
        <v>22</v>
      </c>
      <c r="T9" s="12"/>
      <c r="U9" s="14">
        <v>0.5333796296296297</v>
      </c>
      <c r="V9" s="5" t="s">
        <v>11</v>
      </c>
      <c r="W9" s="5">
        <v>29</v>
      </c>
      <c r="X9" s="12"/>
      <c r="Y9" s="39">
        <v>0.561111111111111</v>
      </c>
      <c r="Z9" s="41"/>
      <c r="AA9" s="36">
        <v>1800</v>
      </c>
      <c r="AB9" s="71"/>
      <c r="AC9" s="15"/>
      <c r="AD9" s="14"/>
      <c r="AE9" s="5"/>
      <c r="AF9" s="5">
        <v>1800</v>
      </c>
      <c r="AG9" s="12"/>
      <c r="AH9" s="71"/>
      <c r="AI9" s="76"/>
      <c r="AJ9" s="71"/>
      <c r="AK9" s="77"/>
      <c r="AL9" s="77"/>
      <c r="AM9" s="76"/>
      <c r="AN9" s="71"/>
      <c r="AO9" s="77"/>
      <c r="AP9" s="5"/>
      <c r="AQ9" s="12"/>
      <c r="AR9" s="14"/>
      <c r="AS9" s="5"/>
      <c r="AT9" s="5"/>
      <c r="AU9" s="12"/>
      <c r="AV9" s="39"/>
      <c r="AW9" s="41"/>
      <c r="AX9" s="36"/>
      <c r="AY9" s="71"/>
      <c r="AZ9" s="15"/>
      <c r="BA9" s="14"/>
      <c r="BB9" s="5"/>
      <c r="BC9" s="5"/>
      <c r="BD9" s="12"/>
      <c r="BE9" s="39"/>
      <c r="BF9" s="41"/>
      <c r="BG9" s="36"/>
      <c r="BH9" s="23"/>
      <c r="BI9" s="32" t="s">
        <v>48</v>
      </c>
    </row>
    <row r="10" spans="1:61" s="24" customFormat="1" ht="12.75">
      <c r="A10" s="97">
        <v>9</v>
      </c>
      <c r="B10" s="90" t="s">
        <v>28</v>
      </c>
      <c r="C10" s="30">
        <v>0.422916666666667</v>
      </c>
      <c r="D10" s="6">
        <v>0.42291666666666666</v>
      </c>
      <c r="E10" s="8"/>
      <c r="F10" s="15">
        <v>0</v>
      </c>
      <c r="G10" s="30">
        <v>0.50625</v>
      </c>
      <c r="H10" s="6">
        <v>0.50625</v>
      </c>
      <c r="I10" s="5"/>
      <c r="J10" s="15">
        <v>0</v>
      </c>
      <c r="K10" s="14">
        <v>0.5247800925925926</v>
      </c>
      <c r="L10" s="15">
        <v>180</v>
      </c>
      <c r="M10" s="14">
        <v>0.5260532407407407</v>
      </c>
      <c r="N10" s="5" t="s">
        <v>17</v>
      </c>
      <c r="O10" s="5">
        <v>8</v>
      </c>
      <c r="P10" s="15"/>
      <c r="Q10" s="71">
        <v>0.5318055555555555</v>
      </c>
      <c r="R10" s="5" t="s">
        <v>11</v>
      </c>
      <c r="S10" s="5">
        <v>14</v>
      </c>
      <c r="T10" s="12"/>
      <c r="U10" s="14">
        <v>0.5331134259259259</v>
      </c>
      <c r="V10" s="5" t="s">
        <v>17</v>
      </c>
      <c r="W10" s="5">
        <v>6</v>
      </c>
      <c r="X10" s="12"/>
      <c r="Y10" s="39">
        <v>0.561805555555556</v>
      </c>
      <c r="Z10" s="41"/>
      <c r="AA10" s="36">
        <v>1800</v>
      </c>
      <c r="AB10" s="71"/>
      <c r="AC10" s="15"/>
      <c r="AD10" s="14"/>
      <c r="AE10" s="5"/>
      <c r="AF10" s="5">
        <v>1800</v>
      </c>
      <c r="AG10" s="12"/>
      <c r="AH10" s="71"/>
      <c r="AI10" s="76"/>
      <c r="AJ10" s="71"/>
      <c r="AK10" s="77"/>
      <c r="AL10" s="77"/>
      <c r="AM10" s="76"/>
      <c r="AN10" s="71"/>
      <c r="AO10" s="77"/>
      <c r="AP10" s="5"/>
      <c r="AQ10" s="12"/>
      <c r="AR10" s="14"/>
      <c r="AS10" s="5"/>
      <c r="AT10" s="5"/>
      <c r="AU10" s="12"/>
      <c r="AV10" s="39"/>
      <c r="AW10" s="41"/>
      <c r="AX10" s="36"/>
      <c r="AY10" s="71"/>
      <c r="AZ10" s="15"/>
      <c r="BA10" s="14"/>
      <c r="BB10" s="5"/>
      <c r="BC10" s="5"/>
      <c r="BD10" s="12"/>
      <c r="BE10" s="39"/>
      <c r="BF10" s="41"/>
      <c r="BG10" s="36"/>
      <c r="BH10" s="23"/>
      <c r="BI10" s="32" t="s">
        <v>48</v>
      </c>
    </row>
    <row r="11" spans="1:61" s="24" customFormat="1" ht="12.75">
      <c r="A11" s="97">
        <v>11</v>
      </c>
      <c r="B11" s="90" t="s">
        <v>29</v>
      </c>
      <c r="C11" s="30">
        <v>0.424305555555556</v>
      </c>
      <c r="D11" s="6">
        <v>0.42430555555555555</v>
      </c>
      <c r="E11" s="8"/>
      <c r="F11" s="15">
        <v>0</v>
      </c>
      <c r="G11" s="30">
        <v>0.507638888888889</v>
      </c>
      <c r="H11" s="6">
        <v>0.507638888888889</v>
      </c>
      <c r="I11" s="5"/>
      <c r="J11" s="15">
        <v>0</v>
      </c>
      <c r="K11" s="71">
        <v>0.5264814814814814</v>
      </c>
      <c r="L11" s="15"/>
      <c r="M11" s="14">
        <v>0.5277199074074074</v>
      </c>
      <c r="N11" s="5" t="s">
        <v>17</v>
      </c>
      <c r="O11" s="5">
        <v>11</v>
      </c>
      <c r="P11" s="15"/>
      <c r="Q11" s="71">
        <v>0.533125</v>
      </c>
      <c r="R11" s="5" t="s">
        <v>17</v>
      </c>
      <c r="S11" s="5">
        <v>16</v>
      </c>
      <c r="T11" s="12"/>
      <c r="U11" s="14">
        <v>0.5343634259259259</v>
      </c>
      <c r="V11" s="5" t="s">
        <v>17</v>
      </c>
      <c r="W11" s="5">
        <v>11</v>
      </c>
      <c r="X11" s="12"/>
      <c r="Y11" s="39">
        <v>0.563194444444444</v>
      </c>
      <c r="Z11" s="41">
        <v>0.5631944444444444</v>
      </c>
      <c r="AA11" s="36">
        <v>0</v>
      </c>
      <c r="AB11" s="71">
        <v>0.5645833333333333</v>
      </c>
      <c r="AC11" s="15"/>
      <c r="AD11" s="14">
        <v>0.5680555555555555</v>
      </c>
      <c r="AE11" s="5" t="s">
        <v>11</v>
      </c>
      <c r="AF11" s="5">
        <v>21</v>
      </c>
      <c r="AG11" s="12"/>
      <c r="AH11" s="71">
        <v>0.6192245370370371</v>
      </c>
      <c r="AI11" s="76"/>
      <c r="AJ11" s="71">
        <v>0.6214351851851853</v>
      </c>
      <c r="AK11" s="77" t="s">
        <v>17</v>
      </c>
      <c r="AL11" s="77">
        <v>37</v>
      </c>
      <c r="AM11" s="76"/>
      <c r="AN11" s="71">
        <v>0.6258333333333334</v>
      </c>
      <c r="AO11" s="77" t="s">
        <v>17</v>
      </c>
      <c r="AP11" s="5">
        <v>7</v>
      </c>
      <c r="AQ11" s="12"/>
      <c r="AR11" s="14">
        <v>0.6282986111111112</v>
      </c>
      <c r="AS11" s="5" t="s">
        <v>17</v>
      </c>
      <c r="AT11" s="5">
        <v>15</v>
      </c>
      <c r="AU11" s="12"/>
      <c r="AV11" s="39">
        <v>0.6465277777777778</v>
      </c>
      <c r="AW11" s="41">
        <v>0.6465277777777778</v>
      </c>
      <c r="AX11" s="36">
        <v>0</v>
      </c>
      <c r="AY11" s="71">
        <v>0.6486111111111111</v>
      </c>
      <c r="AZ11" s="15"/>
      <c r="BA11" s="14">
        <v>0.649837962962963</v>
      </c>
      <c r="BB11" s="5" t="s">
        <v>11</v>
      </c>
      <c r="BC11" s="5">
        <v>4</v>
      </c>
      <c r="BD11" s="12"/>
      <c r="BE11" s="39">
        <v>0.6743055555555556</v>
      </c>
      <c r="BF11" s="41">
        <v>0.6729166666666666</v>
      </c>
      <c r="BG11" s="36">
        <v>0</v>
      </c>
      <c r="BH11" s="23">
        <v>0</v>
      </c>
      <c r="BI11" s="32">
        <f t="shared" si="0"/>
        <v>122</v>
      </c>
    </row>
    <row r="12" spans="1:61" s="24" customFormat="1" ht="12.75">
      <c r="A12" s="97">
        <v>12</v>
      </c>
      <c r="B12" s="90" t="s">
        <v>30</v>
      </c>
      <c r="C12" s="30">
        <v>0.425</v>
      </c>
      <c r="D12" s="6">
        <v>0.4305555555555556</v>
      </c>
      <c r="E12" s="8" t="s">
        <v>11</v>
      </c>
      <c r="F12" s="15">
        <v>480</v>
      </c>
      <c r="G12" s="30">
        <v>0.508333333333333</v>
      </c>
      <c r="H12" s="6">
        <v>0.508333333333333</v>
      </c>
      <c r="I12" s="5"/>
      <c r="J12" s="15">
        <v>0</v>
      </c>
      <c r="K12" s="14">
        <v>0.5265277777777778</v>
      </c>
      <c r="L12" s="15"/>
      <c r="M12" s="14">
        <v>0.5282523148148148</v>
      </c>
      <c r="N12" s="5" t="s">
        <v>11</v>
      </c>
      <c r="O12" s="5">
        <v>31</v>
      </c>
      <c r="P12" s="15"/>
      <c r="Q12" s="14">
        <v>0.5335185185185185</v>
      </c>
      <c r="R12" s="5" t="s">
        <v>17</v>
      </c>
      <c r="S12" s="5">
        <v>28</v>
      </c>
      <c r="T12" s="12"/>
      <c r="U12" s="14">
        <v>0.5354861111111111</v>
      </c>
      <c r="V12" s="5" t="s">
        <v>11</v>
      </c>
      <c r="W12" s="5">
        <v>52</v>
      </c>
      <c r="X12" s="12"/>
      <c r="Y12" s="39">
        <v>0.563888888888889</v>
      </c>
      <c r="Z12" s="41"/>
      <c r="AA12" s="36">
        <v>1800</v>
      </c>
      <c r="AB12" s="71"/>
      <c r="AC12" s="15"/>
      <c r="AD12" s="14"/>
      <c r="AE12" s="5"/>
      <c r="AF12" s="5">
        <v>1800</v>
      </c>
      <c r="AG12" s="12"/>
      <c r="AH12" s="71">
        <v>0.6205439814814815</v>
      </c>
      <c r="AI12" s="76"/>
      <c r="AJ12" s="71">
        <v>0.6236226851851852</v>
      </c>
      <c r="AK12" s="77" t="s">
        <v>11</v>
      </c>
      <c r="AL12" s="77">
        <v>38</v>
      </c>
      <c r="AM12" s="76"/>
      <c r="AN12" s="71">
        <v>0.6280555555555556</v>
      </c>
      <c r="AO12" s="77" t="s">
        <v>17</v>
      </c>
      <c r="AP12" s="5">
        <v>4</v>
      </c>
      <c r="AQ12" s="12"/>
      <c r="AR12" s="14">
        <v>0.6308912037037037</v>
      </c>
      <c r="AS12" s="5" t="s">
        <v>11</v>
      </c>
      <c r="AT12" s="5">
        <v>17</v>
      </c>
      <c r="AU12" s="12"/>
      <c r="AV12" s="39">
        <v>0.6472222222222223</v>
      </c>
      <c r="AW12" s="41">
        <v>0.6472222222222223</v>
      </c>
      <c r="AX12" s="36">
        <v>0</v>
      </c>
      <c r="AY12" s="71">
        <v>0.6493055555555556</v>
      </c>
      <c r="AZ12" s="15"/>
      <c r="BA12" s="14">
        <v>0.6507523148148148</v>
      </c>
      <c r="BB12" s="5" t="s">
        <v>11</v>
      </c>
      <c r="BC12" s="5">
        <v>23</v>
      </c>
      <c r="BD12" s="12"/>
      <c r="BE12" s="39">
        <v>0.675</v>
      </c>
      <c r="BF12" s="41">
        <v>0.6729166666666666</v>
      </c>
      <c r="BG12" s="36">
        <v>0</v>
      </c>
      <c r="BH12" s="23">
        <v>0</v>
      </c>
      <c r="BI12" s="32">
        <f t="shared" si="0"/>
        <v>4273</v>
      </c>
    </row>
    <row r="13" spans="1:61" s="26" customFormat="1" ht="13.5" thickBot="1">
      <c r="A13" s="98">
        <v>13</v>
      </c>
      <c r="B13" s="91" t="s">
        <v>9</v>
      </c>
      <c r="C13" s="31">
        <v>0.425694444444444</v>
      </c>
      <c r="D13" s="43">
        <v>0.42569444444444443</v>
      </c>
      <c r="E13" s="44"/>
      <c r="F13" s="17">
        <v>0</v>
      </c>
      <c r="G13" s="31">
        <v>0.509027777777778</v>
      </c>
      <c r="H13" s="43">
        <v>0.509027777777778</v>
      </c>
      <c r="I13" s="18"/>
      <c r="J13" s="17">
        <v>0</v>
      </c>
      <c r="K13" s="22">
        <v>0.5268518518518518</v>
      </c>
      <c r="L13" s="17"/>
      <c r="M13" s="22">
        <v>0.5286342592592593</v>
      </c>
      <c r="N13" s="18" t="s">
        <v>11</v>
      </c>
      <c r="O13" s="18">
        <v>36</v>
      </c>
      <c r="P13" s="17"/>
      <c r="Q13" s="22">
        <v>0.5341203703703704</v>
      </c>
      <c r="R13" s="18" t="s">
        <v>17</v>
      </c>
      <c r="S13" s="18">
        <v>9</v>
      </c>
      <c r="T13" s="28"/>
      <c r="U13" s="22">
        <v>0.5358449074074074</v>
      </c>
      <c r="V13" s="18" t="s">
        <v>11</v>
      </c>
      <c r="W13" s="18">
        <v>31</v>
      </c>
      <c r="X13" s="28"/>
      <c r="Y13" s="99">
        <v>0.564583333333333</v>
      </c>
      <c r="Z13" s="42">
        <v>0.5645833333333333</v>
      </c>
      <c r="AA13" s="37">
        <v>0</v>
      </c>
      <c r="AB13" s="73">
        <v>0.5659722222222222</v>
      </c>
      <c r="AC13" s="17"/>
      <c r="AD13" s="22">
        <v>0.5694097222222222</v>
      </c>
      <c r="AE13" s="18" t="s">
        <v>11</v>
      </c>
      <c r="AF13" s="18">
        <v>18</v>
      </c>
      <c r="AG13" s="28"/>
      <c r="AH13" s="73">
        <v>0.6204398148148148</v>
      </c>
      <c r="AI13" s="80"/>
      <c r="AJ13" s="73">
        <v>0.623275462962963</v>
      </c>
      <c r="AK13" s="81" t="s">
        <v>11</v>
      </c>
      <c r="AL13" s="81">
        <v>17</v>
      </c>
      <c r="AM13" s="80"/>
      <c r="AN13" s="73">
        <v>0.6278356481481482</v>
      </c>
      <c r="AO13" s="81" t="s">
        <v>11</v>
      </c>
      <c r="AP13" s="18">
        <v>7</v>
      </c>
      <c r="AQ13" s="28"/>
      <c r="AR13" s="22">
        <v>0.6304513888888889</v>
      </c>
      <c r="AS13" s="18" t="s">
        <v>17</v>
      </c>
      <c r="AT13" s="18">
        <v>2</v>
      </c>
      <c r="AU13" s="28"/>
      <c r="AV13" s="99">
        <v>0.6479166666666667</v>
      </c>
      <c r="AW13" s="42">
        <v>0.6479166666666667</v>
      </c>
      <c r="AX13" s="37">
        <v>0</v>
      </c>
      <c r="AY13" s="73">
        <v>0.65</v>
      </c>
      <c r="AZ13" s="17"/>
      <c r="BA13" s="22">
        <v>0.6513310185185185</v>
      </c>
      <c r="BB13" s="18" t="s">
        <v>11</v>
      </c>
      <c r="BC13" s="18">
        <v>13</v>
      </c>
      <c r="BD13" s="28"/>
      <c r="BE13" s="99">
        <v>0.6756944444444444</v>
      </c>
      <c r="BF13" s="42">
        <v>0.6736111111111112</v>
      </c>
      <c r="BG13" s="37">
        <v>0</v>
      </c>
      <c r="BH13" s="25">
        <v>0</v>
      </c>
      <c r="BI13" s="33">
        <f t="shared" si="0"/>
        <v>133</v>
      </c>
    </row>
    <row r="14" spans="1:61" s="24" customFormat="1" ht="12.75">
      <c r="A14" s="108">
        <v>14</v>
      </c>
      <c r="B14" s="89" t="s">
        <v>10</v>
      </c>
      <c r="C14" s="29">
        <v>0.426388888888889</v>
      </c>
      <c r="D14" s="9">
        <v>0.4263888888888889</v>
      </c>
      <c r="E14" s="10"/>
      <c r="F14" s="20">
        <v>0</v>
      </c>
      <c r="G14" s="29">
        <v>0.509722222222222</v>
      </c>
      <c r="H14" s="9">
        <v>0.509722222222222</v>
      </c>
      <c r="I14" s="11"/>
      <c r="J14" s="20">
        <v>0</v>
      </c>
      <c r="K14" s="70">
        <v>0.5276041666666667</v>
      </c>
      <c r="L14" s="20"/>
      <c r="M14" s="19">
        <v>0.5291782407407407</v>
      </c>
      <c r="N14" s="11" t="s">
        <v>11</v>
      </c>
      <c r="O14" s="11">
        <v>18</v>
      </c>
      <c r="P14" s="20"/>
      <c r="Q14" s="70">
        <v>0.5345138888888888</v>
      </c>
      <c r="R14" s="11" t="s">
        <v>17</v>
      </c>
      <c r="S14" s="11">
        <v>22</v>
      </c>
      <c r="T14" s="27"/>
      <c r="U14" s="19">
        <v>0.5359027777777777</v>
      </c>
      <c r="V14" s="11" t="s">
        <v>11</v>
      </c>
      <c r="W14" s="11">
        <v>2</v>
      </c>
      <c r="X14" s="27"/>
      <c r="Y14" s="38">
        <v>0.565277777777778</v>
      </c>
      <c r="Z14" s="40">
        <v>0.5652777777777778</v>
      </c>
      <c r="AA14" s="35">
        <v>0</v>
      </c>
      <c r="AB14" s="70">
        <v>0.5666666666666667</v>
      </c>
      <c r="AC14" s="20"/>
      <c r="AD14" s="19">
        <v>0.5696412037037036</v>
      </c>
      <c r="AE14" s="11" t="s">
        <v>17</v>
      </c>
      <c r="AF14" s="11">
        <v>22</v>
      </c>
      <c r="AG14" s="27"/>
      <c r="AH14" s="70">
        <v>0.6211458333333334</v>
      </c>
      <c r="AI14" s="74"/>
      <c r="AJ14" s="70">
        <v>0.6234953703703704</v>
      </c>
      <c r="AK14" s="75" t="s">
        <v>17</v>
      </c>
      <c r="AL14" s="75">
        <v>25</v>
      </c>
      <c r="AM14" s="74"/>
      <c r="AN14" s="70">
        <v>0.6279166666666667</v>
      </c>
      <c r="AO14" s="75" t="s">
        <v>17</v>
      </c>
      <c r="AP14" s="11">
        <v>5</v>
      </c>
      <c r="AQ14" s="27"/>
      <c r="AR14" s="19">
        <v>0.6303819444444444</v>
      </c>
      <c r="AS14" s="11" t="s">
        <v>17</v>
      </c>
      <c r="AT14" s="11">
        <v>15</v>
      </c>
      <c r="AU14" s="27"/>
      <c r="AV14" s="38">
        <v>0.6486111111111111</v>
      </c>
      <c r="AW14" s="40">
        <v>0.6486111111111111</v>
      </c>
      <c r="AX14" s="35">
        <v>0</v>
      </c>
      <c r="AY14" s="70">
        <v>0.6506944444444445</v>
      </c>
      <c r="AZ14" s="20"/>
      <c r="BA14" s="19">
        <v>0.6519097222222222</v>
      </c>
      <c r="BB14" s="11" t="s">
        <v>11</v>
      </c>
      <c r="BC14" s="11">
        <v>3</v>
      </c>
      <c r="BD14" s="27"/>
      <c r="BE14" s="38">
        <v>0.6763888888888889</v>
      </c>
      <c r="BF14" s="40">
        <v>0.6604166666666667</v>
      </c>
      <c r="BG14" s="35">
        <v>1140</v>
      </c>
      <c r="BH14" s="23">
        <v>0</v>
      </c>
      <c r="BI14" s="32">
        <f t="shared" si="0"/>
        <v>1252</v>
      </c>
    </row>
    <row r="15" spans="1:61" s="24" customFormat="1" ht="12.75">
      <c r="A15" s="97">
        <v>15</v>
      </c>
      <c r="B15" s="90" t="s">
        <v>31</v>
      </c>
      <c r="C15" s="30">
        <v>0.427083333333333</v>
      </c>
      <c r="D15" s="6">
        <v>0.4270833333333333</v>
      </c>
      <c r="E15" s="8"/>
      <c r="F15" s="15">
        <v>0</v>
      </c>
      <c r="G15" s="30">
        <v>0.510416666666667</v>
      </c>
      <c r="H15" s="6">
        <v>0.510416666666667</v>
      </c>
      <c r="I15" s="5"/>
      <c r="J15" s="15">
        <v>0</v>
      </c>
      <c r="K15" s="14">
        <v>0.528587962962963</v>
      </c>
      <c r="L15" s="15"/>
      <c r="M15" s="14">
        <v>0.5299537037037038</v>
      </c>
      <c r="N15" s="5"/>
      <c r="O15" s="5">
        <v>0</v>
      </c>
      <c r="P15" s="15"/>
      <c r="Q15" s="71">
        <v>0.5353703703703704</v>
      </c>
      <c r="R15" s="5" t="s">
        <v>17</v>
      </c>
      <c r="S15" s="5">
        <v>15</v>
      </c>
      <c r="T15" s="12"/>
      <c r="U15" s="14">
        <v>0.5367824074074073</v>
      </c>
      <c r="V15" s="5" t="s">
        <v>11</v>
      </c>
      <c r="W15" s="5">
        <v>4</v>
      </c>
      <c r="X15" s="12"/>
      <c r="Y15" s="39">
        <v>0.565972222222222</v>
      </c>
      <c r="Z15" s="41">
        <v>0.5659722222222222</v>
      </c>
      <c r="AA15" s="36">
        <v>0</v>
      </c>
      <c r="AB15" s="71">
        <v>0.5673611111111111</v>
      </c>
      <c r="AC15" s="15"/>
      <c r="AD15" s="14">
        <v>0.5705555555555556</v>
      </c>
      <c r="AE15" s="5" t="s">
        <v>17</v>
      </c>
      <c r="AF15" s="5">
        <v>3</v>
      </c>
      <c r="AG15" s="12"/>
      <c r="AH15" s="71">
        <v>0.6217361111111112</v>
      </c>
      <c r="AI15" s="76"/>
      <c r="AJ15" s="71">
        <v>0.6238773148148148</v>
      </c>
      <c r="AK15" s="77" t="s">
        <v>17</v>
      </c>
      <c r="AL15" s="77">
        <v>43</v>
      </c>
      <c r="AM15" s="76"/>
      <c r="AN15" s="71">
        <v>0.6283564814814815</v>
      </c>
      <c r="AO15" s="77"/>
      <c r="AP15" s="5">
        <v>0</v>
      </c>
      <c r="AQ15" s="12"/>
      <c r="AR15" s="14">
        <v>0.6304398148148148</v>
      </c>
      <c r="AS15" s="5" t="s">
        <v>17</v>
      </c>
      <c r="AT15" s="5">
        <v>48</v>
      </c>
      <c r="AU15" s="12"/>
      <c r="AV15" s="39">
        <v>0.6493055555555556</v>
      </c>
      <c r="AW15" s="41">
        <v>0.6493055555555556</v>
      </c>
      <c r="AX15" s="36">
        <v>0</v>
      </c>
      <c r="AY15" s="71">
        <v>0.6513888888888889</v>
      </c>
      <c r="AZ15" s="15"/>
      <c r="BA15" s="14">
        <v>0.6525810185185185</v>
      </c>
      <c r="BB15" s="5" t="s">
        <v>11</v>
      </c>
      <c r="BC15" s="5">
        <v>1</v>
      </c>
      <c r="BD15" s="12"/>
      <c r="BE15" s="39">
        <v>0.6770833333333334</v>
      </c>
      <c r="BF15" s="41">
        <v>0.6604166666666667</v>
      </c>
      <c r="BG15" s="36">
        <v>1200</v>
      </c>
      <c r="BH15" s="23">
        <v>0</v>
      </c>
      <c r="BI15" s="32">
        <f t="shared" si="0"/>
        <v>1314</v>
      </c>
    </row>
    <row r="16" spans="1:61" s="24" customFormat="1" ht="12.75">
      <c r="A16" s="97">
        <v>16</v>
      </c>
      <c r="B16" s="90" t="s">
        <v>32</v>
      </c>
      <c r="C16" s="30">
        <v>0.427777777777778</v>
      </c>
      <c r="D16" s="6">
        <v>0.4277777777777778</v>
      </c>
      <c r="E16" s="8"/>
      <c r="F16" s="15">
        <v>0</v>
      </c>
      <c r="G16" s="30">
        <v>0.511111111111111</v>
      </c>
      <c r="H16" s="6">
        <v>0.511111111111111</v>
      </c>
      <c r="I16" s="5"/>
      <c r="J16" s="15">
        <v>0</v>
      </c>
      <c r="K16" s="71">
        <v>0.5295601851851852</v>
      </c>
      <c r="L16" s="15"/>
      <c r="M16" s="14">
        <v>0.5326388888888889</v>
      </c>
      <c r="N16" s="5" t="s">
        <v>11</v>
      </c>
      <c r="O16" s="5">
        <v>148</v>
      </c>
      <c r="P16" s="15"/>
      <c r="Q16" s="14">
        <v>0.5385069444444445</v>
      </c>
      <c r="R16" s="5" t="s">
        <v>11</v>
      </c>
      <c r="S16" s="5">
        <v>24</v>
      </c>
      <c r="T16" s="12"/>
      <c r="U16" s="14">
        <v>0.5413078703703703</v>
      </c>
      <c r="V16" s="5" t="s">
        <v>11</v>
      </c>
      <c r="W16" s="5">
        <v>124</v>
      </c>
      <c r="X16" s="12"/>
      <c r="Y16" s="39">
        <v>0.566666666666667</v>
      </c>
      <c r="Z16" s="41">
        <v>0.5666666666666667</v>
      </c>
      <c r="AA16" s="36">
        <v>0</v>
      </c>
      <c r="AB16" s="71">
        <v>0.56875</v>
      </c>
      <c r="AC16" s="15"/>
      <c r="AD16" s="14">
        <v>0.5716319444444444</v>
      </c>
      <c r="AE16" s="5" t="s">
        <v>17</v>
      </c>
      <c r="AF16" s="5">
        <v>30</v>
      </c>
      <c r="AG16" s="12"/>
      <c r="AH16" s="71">
        <v>0.6218981481481481</v>
      </c>
      <c r="AI16" s="76"/>
      <c r="AJ16" s="71">
        <v>0.6262384259259259</v>
      </c>
      <c r="AK16" s="77" t="s">
        <v>11</v>
      </c>
      <c r="AL16" s="77">
        <v>147</v>
      </c>
      <c r="AM16" s="76"/>
      <c r="AN16" s="71">
        <v>0.6310648148148148</v>
      </c>
      <c r="AO16" s="77" t="s">
        <v>11</v>
      </c>
      <c r="AP16" s="5">
        <v>30</v>
      </c>
      <c r="AQ16" s="12"/>
      <c r="AR16" s="14">
        <v>0.6348726851851852</v>
      </c>
      <c r="AS16" s="5" t="s">
        <v>11</v>
      </c>
      <c r="AT16" s="5">
        <v>101</v>
      </c>
      <c r="AU16" s="12"/>
      <c r="AV16" s="39">
        <v>0.65</v>
      </c>
      <c r="AW16" s="41">
        <v>0.65</v>
      </c>
      <c r="AX16" s="36">
        <v>0</v>
      </c>
      <c r="AY16" s="71">
        <v>0.6527777777777778</v>
      </c>
      <c r="AZ16" s="15"/>
      <c r="BA16" s="14">
        <v>0.6542129629629629</v>
      </c>
      <c r="BB16" s="5" t="s">
        <v>11</v>
      </c>
      <c r="BC16" s="5">
        <v>22</v>
      </c>
      <c r="BD16" s="12"/>
      <c r="BE16" s="39">
        <v>0.6777777777777777</v>
      </c>
      <c r="BF16" s="41">
        <v>0.6625</v>
      </c>
      <c r="BG16" s="36">
        <v>1080</v>
      </c>
      <c r="BH16" s="23">
        <v>0</v>
      </c>
      <c r="BI16" s="32">
        <f t="shared" si="0"/>
        <v>1706</v>
      </c>
    </row>
    <row r="17" spans="1:61" s="26" customFormat="1" ht="13.5" thickBot="1">
      <c r="A17" s="98">
        <v>18</v>
      </c>
      <c r="B17" s="91" t="s">
        <v>33</v>
      </c>
      <c r="C17" s="31">
        <v>0.428472222222222</v>
      </c>
      <c r="D17" s="43">
        <v>0.4284722222222222</v>
      </c>
      <c r="E17" s="44"/>
      <c r="F17" s="17">
        <v>0</v>
      </c>
      <c r="G17" s="31">
        <v>0.511805555555556</v>
      </c>
      <c r="H17" s="43">
        <v>0.5118055555555555</v>
      </c>
      <c r="I17" s="18"/>
      <c r="J17" s="17">
        <v>0</v>
      </c>
      <c r="K17" s="22">
        <v>0.5300810185185185</v>
      </c>
      <c r="L17" s="17"/>
      <c r="M17" s="22">
        <v>0.5318518518518519</v>
      </c>
      <c r="N17" s="18" t="s">
        <v>11</v>
      </c>
      <c r="O17" s="18">
        <v>35</v>
      </c>
      <c r="P17" s="17"/>
      <c r="Q17" s="73">
        <v>0.5369675925925926</v>
      </c>
      <c r="R17" s="18" t="s">
        <v>17</v>
      </c>
      <c r="S17" s="18">
        <v>41</v>
      </c>
      <c r="T17" s="28"/>
      <c r="U17" s="22">
        <v>0.5385300925925925</v>
      </c>
      <c r="V17" s="18" t="s">
        <v>11</v>
      </c>
      <c r="W17" s="18">
        <v>17</v>
      </c>
      <c r="X17" s="28"/>
      <c r="Y17" s="99">
        <v>0.567361111111111</v>
      </c>
      <c r="Z17" s="42">
        <v>0.5673611111111111</v>
      </c>
      <c r="AA17" s="37">
        <v>0</v>
      </c>
      <c r="AB17" s="73">
        <v>0.5694444444444444</v>
      </c>
      <c r="AC17" s="17"/>
      <c r="AD17" s="22">
        <v>0.571875</v>
      </c>
      <c r="AE17" s="18" t="s">
        <v>17</v>
      </c>
      <c r="AF17" s="18">
        <v>69</v>
      </c>
      <c r="AG17" s="28"/>
      <c r="AH17" s="73">
        <v>0.6230555555555556</v>
      </c>
      <c r="AI17" s="80"/>
      <c r="AJ17" s="73">
        <v>0.6259490740740741</v>
      </c>
      <c r="AK17" s="81" t="s">
        <v>11</v>
      </c>
      <c r="AL17" s="81">
        <v>22</v>
      </c>
      <c r="AM17" s="80"/>
      <c r="AN17" s="73">
        <v>0.6303356481481481</v>
      </c>
      <c r="AO17" s="81" t="s">
        <v>17</v>
      </c>
      <c r="AP17" s="18">
        <v>8</v>
      </c>
      <c r="AQ17" s="28"/>
      <c r="AR17" s="22">
        <v>0.6329861111111111</v>
      </c>
      <c r="AS17" s="18" t="s">
        <v>11</v>
      </c>
      <c r="AT17" s="18">
        <v>1</v>
      </c>
      <c r="AU17" s="28"/>
      <c r="AV17" s="99">
        <v>0.6506944444444445</v>
      </c>
      <c r="AW17" s="42">
        <v>0.6506944444444445</v>
      </c>
      <c r="AX17" s="37">
        <v>0</v>
      </c>
      <c r="AY17" s="73">
        <v>0.6534722222222222</v>
      </c>
      <c r="AZ17" s="17"/>
      <c r="BA17" s="22">
        <v>0.6546759259259259</v>
      </c>
      <c r="BB17" s="18" t="s">
        <v>11</v>
      </c>
      <c r="BC17" s="18">
        <v>2</v>
      </c>
      <c r="BD17" s="28"/>
      <c r="BE17" s="99">
        <v>0.6784722222222223</v>
      </c>
      <c r="BF17" s="42">
        <v>0.6625</v>
      </c>
      <c r="BG17" s="37">
        <v>1140</v>
      </c>
      <c r="BH17" s="25">
        <v>300</v>
      </c>
      <c r="BI17" s="33">
        <f t="shared" si="0"/>
        <v>1635</v>
      </c>
    </row>
    <row r="18" ht="12.75">
      <c r="C18" s="3"/>
    </row>
    <row r="19" ht="12.75">
      <c r="C19" s="3"/>
    </row>
    <row r="22" ht="12.75">
      <c r="AG22" s="82"/>
    </row>
    <row r="23" spans="33:50" ht="12.75">
      <c r="AG23" s="82"/>
      <c r="AW23" s="24"/>
      <c r="AX23" s="24"/>
    </row>
    <row r="24" spans="33:51" ht="12.75">
      <c r="AG24" s="82"/>
      <c r="AW24" s="24"/>
      <c r="AX24" s="84"/>
      <c r="AY24" s="82"/>
    </row>
    <row r="25" spans="33:51" ht="12.75">
      <c r="AG25" s="82"/>
      <c r="AW25" s="24"/>
      <c r="AX25" s="84"/>
      <c r="AY25" s="82"/>
    </row>
    <row r="26" spans="33:51" ht="12.75">
      <c r="AG26" s="82"/>
      <c r="AW26" s="24"/>
      <c r="AX26" s="84"/>
      <c r="AY26" s="82"/>
    </row>
    <row r="27" spans="33:51" ht="12.75">
      <c r="AG27" s="82"/>
      <c r="AW27" s="24"/>
      <c r="AX27" s="84"/>
      <c r="AY27" s="82"/>
    </row>
    <row r="28" spans="33:51" ht="12.75">
      <c r="AG28" s="82"/>
      <c r="AW28" s="24"/>
      <c r="AX28" s="84"/>
      <c r="AY28" s="82"/>
    </row>
    <row r="29" spans="33:51" ht="12.75">
      <c r="AG29" s="82"/>
      <c r="AW29" s="24"/>
      <c r="AX29" s="84"/>
      <c r="AY29" s="82"/>
    </row>
    <row r="30" spans="33:51" ht="12.75">
      <c r="AG30" s="82"/>
      <c r="AW30" s="24"/>
      <c r="AX30" s="84"/>
      <c r="AY30" s="82"/>
    </row>
    <row r="31" spans="33:51" ht="12.75">
      <c r="AG31" s="82"/>
      <c r="AW31" s="24"/>
      <c r="AX31" s="84"/>
      <c r="AY31" s="82"/>
    </row>
    <row r="32" spans="33:51" ht="12.75">
      <c r="AG32" s="82"/>
      <c r="AW32" s="24"/>
      <c r="AX32" s="84"/>
      <c r="AY32" s="82"/>
    </row>
    <row r="33" spans="33:51" ht="12.75">
      <c r="AG33" s="82"/>
      <c r="AW33" s="24"/>
      <c r="AX33" s="84"/>
      <c r="AY33" s="82"/>
    </row>
    <row r="34" spans="33:51" ht="12.75">
      <c r="AG34" s="82"/>
      <c r="AW34" s="24"/>
      <c r="AX34" s="84"/>
      <c r="AY34" s="82"/>
    </row>
    <row r="35" spans="33:51" ht="12.75">
      <c r="AG35" s="82"/>
      <c r="AW35" s="24"/>
      <c r="AX35" s="84"/>
      <c r="AY35" s="82"/>
    </row>
    <row r="36" spans="33:51" ht="12.75">
      <c r="AG36" s="82"/>
      <c r="AW36" s="24"/>
      <c r="AX36" s="84"/>
      <c r="AY36" s="82"/>
    </row>
    <row r="37" spans="33:51" ht="12.75">
      <c r="AG37" s="82"/>
      <c r="AW37" s="24"/>
      <c r="AX37" s="84"/>
      <c r="AY37" s="82"/>
    </row>
    <row r="38" spans="16:53" ht="12.75">
      <c r="P38" s="82"/>
      <c r="AY38" s="24"/>
      <c r="AZ38" s="84"/>
      <c r="BA38" s="82"/>
    </row>
    <row r="39" spans="16:53" ht="12.75">
      <c r="P39" s="82"/>
      <c r="AY39" s="24"/>
      <c r="AZ39" s="84"/>
      <c r="BA39" s="82"/>
    </row>
    <row r="40" spans="16:52" ht="12.75">
      <c r="P40" s="82"/>
      <c r="AY40" s="24"/>
      <c r="AZ40" s="24"/>
    </row>
    <row r="41" ht="12.75">
      <c r="P41" s="82"/>
    </row>
  </sheetData>
  <sheetProtection/>
  <mergeCells count="23">
    <mergeCell ref="AV1:AX1"/>
    <mergeCell ref="AY1:AZ1"/>
    <mergeCell ref="M1:P1"/>
    <mergeCell ref="U1:X1"/>
    <mergeCell ref="AB1:AC1"/>
    <mergeCell ref="AD1:AG1"/>
    <mergeCell ref="AH1:AI1"/>
    <mergeCell ref="BA1:BD1"/>
    <mergeCell ref="BE1:BG1"/>
    <mergeCell ref="G1:J1"/>
    <mergeCell ref="K1:L1"/>
    <mergeCell ref="BI1:BI2"/>
    <mergeCell ref="BH1:BH2"/>
    <mergeCell ref="Y1:AA1"/>
    <mergeCell ref="AJ1:AM1"/>
    <mergeCell ref="AN1:AQ1"/>
    <mergeCell ref="AR1:AU1"/>
    <mergeCell ref="I2:J2"/>
    <mergeCell ref="C1:F1"/>
    <mergeCell ref="B1:B2"/>
    <mergeCell ref="A1:A2"/>
    <mergeCell ref="E2:F2"/>
    <mergeCell ref="Q1:T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PageLayoutView="0" workbookViewId="0" topLeftCell="A1">
      <selection activeCell="C31" sqref="C31"/>
    </sheetView>
  </sheetViews>
  <sheetFormatPr defaultColWidth="9.00390625" defaultRowHeight="12.75"/>
  <cols>
    <col min="2" max="2" width="48.625" style="0" customWidth="1"/>
    <col min="3" max="3" width="15.875" style="0" customWidth="1"/>
    <col min="4" max="4" width="13.375" style="0" customWidth="1"/>
    <col min="5" max="5" width="15.625" style="0" customWidth="1"/>
    <col min="6" max="6" width="11.75390625" style="0" customWidth="1"/>
    <col min="7" max="7" width="13.375" style="0" customWidth="1"/>
  </cols>
  <sheetData>
    <row r="1" spans="1:3" ht="30">
      <c r="A1" s="54" t="s">
        <v>56</v>
      </c>
      <c r="B1" s="54"/>
      <c r="C1" s="54"/>
    </row>
    <row r="2" spans="1:3" ht="20.25">
      <c r="A2" s="49"/>
      <c r="B2" s="49"/>
      <c r="C2" s="49"/>
    </row>
    <row r="3" spans="1:3" ht="21" thickBot="1">
      <c r="A3" s="49"/>
      <c r="B3" s="49"/>
      <c r="C3" s="49"/>
    </row>
    <row r="4" spans="1:7" ht="12.75" customHeight="1">
      <c r="A4" s="133" t="s">
        <v>0</v>
      </c>
      <c r="B4" s="135" t="s">
        <v>1</v>
      </c>
      <c r="C4" s="131" t="s">
        <v>5</v>
      </c>
      <c r="D4" s="131" t="s">
        <v>19</v>
      </c>
      <c r="E4" s="131" t="s">
        <v>20</v>
      </c>
      <c r="F4" s="131" t="s">
        <v>21</v>
      </c>
      <c r="G4" s="131" t="s">
        <v>22</v>
      </c>
    </row>
    <row r="5" spans="1:7" ht="13.5" customHeight="1" thickBot="1">
      <c r="A5" s="134"/>
      <c r="B5" s="136"/>
      <c r="C5" s="132"/>
      <c r="D5" s="132"/>
      <c r="E5" s="132"/>
      <c r="F5" s="132"/>
      <c r="G5" s="132"/>
    </row>
    <row r="6" spans="1:7" ht="12.75">
      <c r="A6" s="89">
        <v>1</v>
      </c>
      <c r="B6" s="87" t="s">
        <v>6</v>
      </c>
      <c r="C6" s="11">
        <v>55</v>
      </c>
      <c r="D6" s="86">
        <v>1</v>
      </c>
      <c r="E6" s="51"/>
      <c r="F6" s="51"/>
      <c r="G6" s="20"/>
    </row>
    <row r="7" spans="1:7" ht="12.75">
      <c r="A7" s="90">
        <v>11</v>
      </c>
      <c r="B7" s="88" t="s">
        <v>29</v>
      </c>
      <c r="C7" s="5">
        <v>122</v>
      </c>
      <c r="D7" s="85">
        <v>2</v>
      </c>
      <c r="E7" s="50">
        <v>1</v>
      </c>
      <c r="F7" s="50"/>
      <c r="G7" s="15"/>
    </row>
    <row r="8" spans="1:7" ht="12.75">
      <c r="A8" s="90">
        <v>13</v>
      </c>
      <c r="B8" s="88" t="s">
        <v>9</v>
      </c>
      <c r="C8" s="5">
        <v>133</v>
      </c>
      <c r="D8" s="85">
        <v>3</v>
      </c>
      <c r="E8" s="50">
        <v>2</v>
      </c>
      <c r="F8" s="50"/>
      <c r="G8" s="15"/>
    </row>
    <row r="9" spans="1:7" ht="12.75">
      <c r="A9" s="90">
        <v>6</v>
      </c>
      <c r="B9" s="88" t="s">
        <v>26</v>
      </c>
      <c r="C9" s="5">
        <v>367</v>
      </c>
      <c r="D9" s="85">
        <v>4</v>
      </c>
      <c r="E9" s="50"/>
      <c r="F9" s="50"/>
      <c r="G9" s="15"/>
    </row>
    <row r="10" spans="1:7" ht="12.75">
      <c r="A10" s="90">
        <v>5</v>
      </c>
      <c r="B10" s="88" t="s">
        <v>25</v>
      </c>
      <c r="C10" s="5">
        <v>1228</v>
      </c>
      <c r="D10" s="85">
        <v>5</v>
      </c>
      <c r="E10" s="50"/>
      <c r="F10" s="50"/>
      <c r="G10" s="15"/>
    </row>
    <row r="11" spans="1:7" ht="12.75">
      <c r="A11" s="90">
        <v>3</v>
      </c>
      <c r="B11" s="88" t="s">
        <v>24</v>
      </c>
      <c r="C11" s="5">
        <v>1441</v>
      </c>
      <c r="D11" s="85">
        <v>6</v>
      </c>
      <c r="E11" s="50"/>
      <c r="F11" s="50"/>
      <c r="G11" s="15"/>
    </row>
    <row r="12" spans="1:7" ht="12.75">
      <c r="A12" s="90">
        <v>4</v>
      </c>
      <c r="B12" s="88" t="s">
        <v>8</v>
      </c>
      <c r="C12" s="5">
        <v>4079</v>
      </c>
      <c r="D12" s="85">
        <v>7</v>
      </c>
      <c r="E12" s="50"/>
      <c r="F12" s="50"/>
      <c r="G12" s="15"/>
    </row>
    <row r="13" spans="1:7" ht="12.75">
      <c r="A13" s="90">
        <v>12</v>
      </c>
      <c r="B13" s="88" t="s">
        <v>30</v>
      </c>
      <c r="C13" s="5">
        <v>4273</v>
      </c>
      <c r="D13" s="85">
        <v>8</v>
      </c>
      <c r="E13" s="50"/>
      <c r="F13" s="50">
        <v>1</v>
      </c>
      <c r="G13" s="15"/>
    </row>
    <row r="14" spans="1:7" ht="12.75">
      <c r="A14" s="90">
        <v>7</v>
      </c>
      <c r="B14" s="88" t="s">
        <v>7</v>
      </c>
      <c r="C14" s="5" t="s">
        <v>48</v>
      </c>
      <c r="D14" s="5"/>
      <c r="E14" s="50"/>
      <c r="F14" s="50"/>
      <c r="G14" s="15"/>
    </row>
    <row r="15" spans="1:7" ht="12.75">
      <c r="A15" s="90">
        <v>8</v>
      </c>
      <c r="B15" s="88" t="s">
        <v>27</v>
      </c>
      <c r="C15" s="5" t="s">
        <v>48</v>
      </c>
      <c r="D15" s="5"/>
      <c r="E15" s="50"/>
      <c r="F15" s="50"/>
      <c r="G15" s="15"/>
    </row>
    <row r="16" spans="1:7" ht="13.5" thickBot="1">
      <c r="A16" s="93">
        <v>9</v>
      </c>
      <c r="B16" s="92" t="s">
        <v>28</v>
      </c>
      <c r="C16" s="55" t="s">
        <v>48</v>
      </c>
      <c r="D16" s="55"/>
      <c r="E16" s="56"/>
      <c r="F16" s="56"/>
      <c r="G16" s="48"/>
    </row>
    <row r="17" spans="1:7" ht="12.75">
      <c r="A17" s="94">
        <v>14</v>
      </c>
      <c r="B17" s="45" t="s">
        <v>10</v>
      </c>
      <c r="C17" s="57">
        <v>1252</v>
      </c>
      <c r="D17" s="57"/>
      <c r="E17" s="58"/>
      <c r="F17" s="58"/>
      <c r="G17" s="46">
        <v>1</v>
      </c>
    </row>
    <row r="18" spans="1:7" ht="12.75">
      <c r="A18" s="90">
        <v>15</v>
      </c>
      <c r="B18" s="13" t="s">
        <v>31</v>
      </c>
      <c r="C18" s="5">
        <v>1314</v>
      </c>
      <c r="D18" s="5"/>
      <c r="E18" s="50"/>
      <c r="F18" s="50"/>
      <c r="G18" s="15">
        <v>2</v>
      </c>
    </row>
    <row r="19" spans="1:7" ht="12.75">
      <c r="A19" s="90">
        <v>18</v>
      </c>
      <c r="B19" s="13" t="s">
        <v>33</v>
      </c>
      <c r="C19" s="5">
        <v>1635</v>
      </c>
      <c r="D19" s="5"/>
      <c r="E19" s="50"/>
      <c r="F19" s="50"/>
      <c r="G19" s="15">
        <v>3</v>
      </c>
    </row>
    <row r="20" spans="1:7" ht="13.5" thickBot="1">
      <c r="A20" s="91">
        <v>16</v>
      </c>
      <c r="B20" s="21" t="s">
        <v>32</v>
      </c>
      <c r="C20" s="18">
        <v>1706</v>
      </c>
      <c r="D20" s="18"/>
      <c r="E20" s="52"/>
      <c r="F20" s="52"/>
      <c r="G20" s="17">
        <v>4</v>
      </c>
    </row>
    <row r="22" ht="18">
      <c r="B22" s="53" t="s">
        <v>23</v>
      </c>
    </row>
  </sheetData>
  <sheetProtection/>
  <mergeCells count="7">
    <mergeCell ref="F4:F5"/>
    <mergeCell ref="G4:G5"/>
    <mergeCell ref="E4:E5"/>
    <mergeCell ref="A4:A5"/>
    <mergeCell ref="B4:B5"/>
    <mergeCell ref="C4:C5"/>
    <mergeCell ref="D4:D5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D6:F13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9.125" style="47" customWidth="1"/>
    <col min="2" max="2" width="32.00390625" style="47" customWidth="1"/>
    <col min="3" max="3" width="12.125" style="47" customWidth="1"/>
    <col min="4" max="4" width="27.625" style="47" customWidth="1"/>
    <col min="5" max="5" width="29.125" style="47" customWidth="1"/>
    <col min="6" max="6" width="27.375" style="47" customWidth="1"/>
    <col min="7" max="16384" width="9.125" style="47" customWidth="1"/>
  </cols>
  <sheetData>
    <row r="5" ht="18.75" thickBot="1"/>
    <row r="6" spans="4:6" ht="18">
      <c r="D6" s="4" t="s">
        <v>49</v>
      </c>
      <c r="E6" s="111" t="s">
        <v>50</v>
      </c>
      <c r="F6" s="112" t="s">
        <v>51</v>
      </c>
    </row>
    <row r="7" spans="4:6" ht="18">
      <c r="D7" s="113" t="s">
        <v>52</v>
      </c>
      <c r="E7" s="110" t="s">
        <v>53</v>
      </c>
      <c r="F7" s="114" t="s">
        <v>54</v>
      </c>
    </row>
    <row r="8" spans="4:6" ht="18">
      <c r="D8" s="115"/>
      <c r="E8" s="110"/>
      <c r="F8" s="114"/>
    </row>
    <row r="9" spans="4:6" ht="18.75" thickBot="1">
      <c r="D9" s="59">
        <f>'Итоговые Результаты'!C10+'Итоговые Результаты'!C12</f>
        <v>5307</v>
      </c>
      <c r="E9" s="116">
        <f>'Итоговые Результаты'!C8+'Итоговые Результаты'!C19</f>
        <v>1768</v>
      </c>
      <c r="F9" s="117" t="s">
        <v>48</v>
      </c>
    </row>
    <row r="10" ht="18">
      <c r="D10" s="95"/>
    </row>
    <row r="11" ht="18">
      <c r="D11" s="95"/>
    </row>
    <row r="12" ht="18">
      <c r="D12" s="95"/>
    </row>
    <row r="13" spans="4:5" ht="18">
      <c r="D13" s="95"/>
      <c r="E13" s="95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Сергей</cp:lastModifiedBy>
  <cp:lastPrinted>2014-05-29T16:20:06Z</cp:lastPrinted>
  <dcterms:created xsi:type="dcterms:W3CDTF">2014-05-27T20:13:41Z</dcterms:created>
  <dcterms:modified xsi:type="dcterms:W3CDTF">2020-08-19T21:11:45Z</dcterms:modified>
  <cp:category/>
  <cp:version/>
  <cp:contentType/>
  <cp:contentStatus/>
</cp:coreProperties>
</file>