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00" activeTab="0"/>
  </bookViews>
  <sheets>
    <sheet name="Итоговый протокол" sheetId="1" r:id="rId1"/>
    <sheet name="&quot;Простыня&quot;" sheetId="2" r:id="rId2"/>
    <sheet name="Параметры" sheetId="3" r:id="rId3"/>
  </sheets>
  <definedNames/>
  <calcPr fullCalcOnLoad="1"/>
</workbook>
</file>

<file path=xl/sharedStrings.xml><?xml version="1.0" encoding="utf-8"?>
<sst xmlns="http://schemas.openxmlformats.org/spreadsheetml/2006/main" count="694" uniqueCount="246">
  <si>
    <t>№</t>
  </si>
  <si>
    <t>п/п</t>
  </si>
  <si>
    <t>Ст.</t>
  </si>
  <si>
    <t>Зачет</t>
  </si>
  <si>
    <t>Экипаж</t>
  </si>
  <si>
    <t>1 Водитель</t>
  </si>
  <si>
    <t>2 Водитель</t>
  </si>
  <si>
    <t>КВ-1</t>
  </si>
  <si>
    <t>КВ-2</t>
  </si>
  <si>
    <t>КВ-3</t>
  </si>
  <si>
    <t>КВ-4</t>
  </si>
  <si>
    <t>КВ-5</t>
  </si>
  <si>
    <t>КВ-6</t>
  </si>
  <si>
    <t>КВ-7</t>
  </si>
  <si>
    <t>КВ-8</t>
  </si>
  <si>
    <t>КВ-9</t>
  </si>
  <si>
    <t>КВ-10</t>
  </si>
  <si>
    <t>КВ-11</t>
  </si>
  <si>
    <t>ВКВ-1</t>
  </si>
  <si>
    <t>ВКВ-2</t>
  </si>
  <si>
    <t>Д   О   Р   О   Г   А</t>
  </si>
  <si>
    <t>1А</t>
  </si>
  <si>
    <t>1Б</t>
  </si>
  <si>
    <t>С   У</t>
  </si>
  <si>
    <t>Результат</t>
  </si>
  <si>
    <t>1-й Этап Открытого Чемпионата Москвы по ралли 3-й категории - Ралли "Победа-2000"</t>
  </si>
  <si>
    <t>г. Москва</t>
  </si>
  <si>
    <t>08 - 09 мая 2000 г.</t>
  </si>
  <si>
    <t>А</t>
  </si>
  <si>
    <t>Шведов Константин</t>
  </si>
  <si>
    <t>Пустовалов Антон</t>
  </si>
  <si>
    <t>Ефимов Борис</t>
  </si>
  <si>
    <t>Исмаилова Ирина</t>
  </si>
  <si>
    <t>Гудков Никита</t>
  </si>
  <si>
    <t>Острецов Алексей</t>
  </si>
  <si>
    <t>Митрофанов Сергей</t>
  </si>
  <si>
    <t>Люлин Александр</t>
  </si>
  <si>
    <t>Соловьев Игорь</t>
  </si>
  <si>
    <t>Васильчиков Василий</t>
  </si>
  <si>
    <t>Акимов Сергей</t>
  </si>
  <si>
    <t>И</t>
  </si>
  <si>
    <t>Степанян Евгений</t>
  </si>
  <si>
    <t>Беркесов Сергей</t>
  </si>
  <si>
    <t>Кипербанд Евгений</t>
  </si>
  <si>
    <t>Виноградова Ольга</t>
  </si>
  <si>
    <t>Калягин Виктор</t>
  </si>
  <si>
    <t>Антипов Сергей</t>
  </si>
  <si>
    <t>Папкин Павел</t>
  </si>
  <si>
    <t>Голайченко Александр</t>
  </si>
  <si>
    <t>Олифиренко Максим</t>
  </si>
  <si>
    <t>Назаренко Егор</t>
  </si>
  <si>
    <t>Майсурадзе С.</t>
  </si>
  <si>
    <t>Шубин К.</t>
  </si>
  <si>
    <t>Уперенко А.</t>
  </si>
  <si>
    <t>Сударев С.</t>
  </si>
  <si>
    <t>Сивак Михаил</t>
  </si>
  <si>
    <t>Леснинова Марина</t>
  </si>
  <si>
    <t>Попов Григорий</t>
  </si>
  <si>
    <t>Макаров Алексей</t>
  </si>
  <si>
    <t>Почивалов Александр</t>
  </si>
  <si>
    <t>Тюрин Владимир</t>
  </si>
  <si>
    <t>Рабей Андрей</t>
  </si>
  <si>
    <t>Маслов Андрей</t>
  </si>
  <si>
    <t>Сиротенко Вадим</t>
  </si>
  <si>
    <t>Беляев Михаил</t>
  </si>
  <si>
    <t>Прощенков Сергей</t>
  </si>
  <si>
    <t>Ребров Максим</t>
  </si>
  <si>
    <t>Фомичев Александр</t>
  </si>
  <si>
    <t>Розентул Борис</t>
  </si>
  <si>
    <t>Коншин Денис</t>
  </si>
  <si>
    <t>Мелета Артем</t>
  </si>
  <si>
    <t>Бучарский Павел</t>
  </si>
  <si>
    <t>Кузнецов Дмитрий</t>
  </si>
  <si>
    <t>Телицын Олег</t>
  </si>
  <si>
    <t>Коргагин Виталий</t>
  </si>
  <si>
    <t>Иванов Александр</t>
  </si>
  <si>
    <t>Иванов Илья</t>
  </si>
  <si>
    <t>Зелинский Александр</t>
  </si>
  <si>
    <t>Бойко Лариса</t>
  </si>
  <si>
    <t>Кузнецов Игорь</t>
  </si>
  <si>
    <t>Кузнецов Андрей</t>
  </si>
  <si>
    <t>Симченков Сергей</t>
  </si>
  <si>
    <t>Гузеев Андрей</t>
  </si>
  <si>
    <t>Фролов Дмитрий</t>
  </si>
  <si>
    <t>Мутовин Игорь</t>
  </si>
  <si>
    <t>Кинцурашвили Николай</t>
  </si>
  <si>
    <t>Купрюхин Александр</t>
  </si>
  <si>
    <t>Куприянова Марина</t>
  </si>
  <si>
    <t>Дурдина Елена</t>
  </si>
  <si>
    <t>Дурдин Дмитрий</t>
  </si>
  <si>
    <t>Шибаев Сергей</t>
  </si>
  <si>
    <t>Мисюревич Анна</t>
  </si>
  <si>
    <t>Литвиновский Евгений</t>
  </si>
  <si>
    <t>Винке Елена</t>
  </si>
  <si>
    <t>Соловьев Геннадий</t>
  </si>
  <si>
    <t>Соловьева Ольга</t>
  </si>
  <si>
    <t>Пшенов Дмитрий</t>
  </si>
  <si>
    <t>Некрасов Денис</t>
  </si>
  <si>
    <t>Колотовкин Андрей</t>
  </si>
  <si>
    <t>Данилова Марина</t>
  </si>
  <si>
    <t>Новожилов Павел</t>
  </si>
  <si>
    <t>Рябченко Алексей</t>
  </si>
  <si>
    <t>Яфаров Ришат</t>
  </si>
  <si>
    <t>Форафонтов Леонид</t>
  </si>
  <si>
    <t>Карев Дмитрий</t>
  </si>
  <si>
    <t>Губин Иван</t>
  </si>
  <si>
    <t>Меламед Михаил</t>
  </si>
  <si>
    <t>Меламед Александр</t>
  </si>
  <si>
    <t>Кузнецов Сергей</t>
  </si>
  <si>
    <t>Жеков Алексей</t>
  </si>
  <si>
    <t>Красулина Алевтина</t>
  </si>
  <si>
    <t>Титова Анастасия</t>
  </si>
  <si>
    <t>Касьянов Владимир</t>
  </si>
  <si>
    <t>Чебушев Алексей</t>
  </si>
  <si>
    <t>Матвеев Евгений</t>
  </si>
  <si>
    <t>Крупников Константин</t>
  </si>
  <si>
    <t>Гунькин Иван</t>
  </si>
  <si>
    <t>Герасимов Георгий</t>
  </si>
  <si>
    <t>Степанов Роман</t>
  </si>
  <si>
    <t>Юлдашева Галина</t>
  </si>
  <si>
    <t>Маталыгин А.</t>
  </si>
  <si>
    <t>Разумов М.</t>
  </si>
  <si>
    <t>Андронов Алексей</t>
  </si>
  <si>
    <t>Егорова Марина</t>
  </si>
  <si>
    <t>Сергеев Виктор</t>
  </si>
  <si>
    <t>Ушанов Сергей</t>
  </si>
  <si>
    <t>Марков Алексей</t>
  </si>
  <si>
    <t>Хватов Виктор</t>
  </si>
  <si>
    <t>Добровольский Николай</t>
  </si>
  <si>
    <t>Бухаркин Виталий</t>
  </si>
  <si>
    <t>Иноземцев Денис</t>
  </si>
  <si>
    <t>Царев Алексей</t>
  </si>
  <si>
    <t>Миркотан Василий</t>
  </si>
  <si>
    <t>Болысов Дмтрий</t>
  </si>
  <si>
    <t>Шнейдер Вадим</t>
  </si>
  <si>
    <t>Чернова Мария</t>
  </si>
  <si>
    <t>Закурдаев Евгенй</t>
  </si>
  <si>
    <t>Архипкин Андрей</t>
  </si>
  <si>
    <t>Мамаев Гарольд</t>
  </si>
  <si>
    <t>Петраков Геннадий</t>
  </si>
  <si>
    <t>Вальд Павел</t>
  </si>
  <si>
    <t>Пустовалов Сергей</t>
  </si>
  <si>
    <t>Амалицкий Дмитрий</t>
  </si>
  <si>
    <t>Канбин Константин</t>
  </si>
  <si>
    <t>Гусев Владимир</t>
  </si>
  <si>
    <t>Гусева Елена</t>
  </si>
  <si>
    <t>Ивановский Виктор</t>
  </si>
  <si>
    <t>Коренев Максим</t>
  </si>
  <si>
    <t>ПРЕДВАРИТЕЛЬНЫЕ РЕЗУЛЬТАТЫ</t>
  </si>
  <si>
    <t>Секретарь</t>
  </si>
  <si>
    <t>Антонов Валерий</t>
  </si>
  <si>
    <t>Юсипов Марат</t>
  </si>
  <si>
    <t>33.7</t>
  </si>
  <si>
    <t>Сход</t>
  </si>
  <si>
    <t>Исключен</t>
  </si>
  <si>
    <t>несоблюдение расписания ТО</t>
  </si>
  <si>
    <t>опоздание на КВ свыше 15-ти минут</t>
  </si>
  <si>
    <t>суммарное опоздание по гонке свыше 30-ти мин.</t>
  </si>
  <si>
    <t>пропуск Судейского пункта</t>
  </si>
  <si>
    <t>Не стартовал</t>
  </si>
  <si>
    <t>Арепина Лада</t>
  </si>
  <si>
    <t>Ирина ЖУКОВА</t>
  </si>
  <si>
    <t>Бабошин Александр</t>
  </si>
  <si>
    <t>1-й этап Открытого Чемпоната Москвы по ралли 3-й категории - ралли "Победа - 2000"</t>
  </si>
  <si>
    <t>ИТОГОВЫЙ ПРОТОКОЛ</t>
  </si>
  <si>
    <t>07 - 09 мая 2000 г.</t>
  </si>
  <si>
    <t>Абсолютный зачет</t>
  </si>
  <si>
    <t>Мес-</t>
  </si>
  <si>
    <t>Квалификация</t>
  </si>
  <si>
    <t>Команда</t>
  </si>
  <si>
    <t>Автомобиль</t>
  </si>
  <si>
    <t>то</t>
  </si>
  <si>
    <t>1-й Водитель</t>
  </si>
  <si>
    <t>2-й Водитель</t>
  </si>
  <si>
    <t>КМС - б.р.</t>
  </si>
  <si>
    <t>Кузнецов-Ралли</t>
  </si>
  <si>
    <t>ВАЗ-21093</t>
  </si>
  <si>
    <t>Болысов Дмитрий</t>
  </si>
  <si>
    <t>б.р. - б.р.</t>
  </si>
  <si>
    <t>ВАЗ-2108</t>
  </si>
  <si>
    <t>1 р. - 1 р.</t>
  </si>
  <si>
    <t>Винни-Ралли</t>
  </si>
  <si>
    <t>ВАЗ-21083</t>
  </si>
  <si>
    <t>Eagle Racing</t>
  </si>
  <si>
    <t>М-2141</t>
  </si>
  <si>
    <t>б.р - б.р.</t>
  </si>
  <si>
    <t>Unlimited Power</t>
  </si>
  <si>
    <t>Киа-Авелла</t>
  </si>
  <si>
    <t>МАДИ-Спорт-Тюнинг</t>
  </si>
  <si>
    <t>Конкуренты</t>
  </si>
  <si>
    <t>б.р. - 1 р.</t>
  </si>
  <si>
    <t>Omega Racing</t>
  </si>
  <si>
    <t>Дэу-Нексия</t>
  </si>
  <si>
    <t>Пафос-Рэйсинг</t>
  </si>
  <si>
    <t>ВАЗ-2109</t>
  </si>
  <si>
    <t>М-214145</t>
  </si>
  <si>
    <t>б.р. - КМС</t>
  </si>
  <si>
    <t>Центродорстрой-Аккойл</t>
  </si>
  <si>
    <t>Хонда-Аккорд</t>
  </si>
  <si>
    <t>БМВ-528</t>
  </si>
  <si>
    <t>Опель-Вектра</t>
  </si>
  <si>
    <t>Красные маки</t>
  </si>
  <si>
    <t>Ауди-80</t>
  </si>
  <si>
    <t>2 р. - КМС</t>
  </si>
  <si>
    <t>Три Семерки</t>
  </si>
  <si>
    <t>Пафос-Рейсинг</t>
  </si>
  <si>
    <t>Маталыгин Антон</t>
  </si>
  <si>
    <t>Разумов Михаил</t>
  </si>
  <si>
    <t>ВАЗ-21099</t>
  </si>
  <si>
    <t>б. Р. - 2 р.</t>
  </si>
  <si>
    <t>VW-Рассат</t>
  </si>
  <si>
    <t>1 р. - КМС</t>
  </si>
  <si>
    <t>МАКИ-1</t>
  </si>
  <si>
    <t>ВАЗ-1111</t>
  </si>
  <si>
    <t>VW-Гольф</t>
  </si>
  <si>
    <t>Субару-Легаси</t>
  </si>
  <si>
    <t>Нивоводы</t>
  </si>
  <si>
    <t>ВАЗ-21213</t>
  </si>
  <si>
    <t>ВАЗ-212180</t>
  </si>
  <si>
    <t>VW-Поло</t>
  </si>
  <si>
    <t>ЗАЗ-965А</t>
  </si>
  <si>
    <t>М-214122</t>
  </si>
  <si>
    <t>ВАЗ-21214</t>
  </si>
  <si>
    <t>КМС -КМС</t>
  </si>
  <si>
    <t>1 р. - 2 р.</t>
  </si>
  <si>
    <t>МАКИ-2</t>
  </si>
  <si>
    <t>3 р. - б.р.</t>
  </si>
  <si>
    <t>ВАЗ-21053</t>
  </si>
  <si>
    <t>б.р. - 3 р.</t>
  </si>
  <si>
    <t>ВАЗ-2101</t>
  </si>
  <si>
    <t>БМВ-318</t>
  </si>
  <si>
    <t>б.р.-1 р.</t>
  </si>
  <si>
    <t>б.р.- б.р.</t>
  </si>
  <si>
    <t>Хендэ-Галопер</t>
  </si>
  <si>
    <t>Корчагин Виталий</t>
  </si>
  <si>
    <t>ВАЗ-2107</t>
  </si>
  <si>
    <t>ИЖ-412</t>
  </si>
  <si>
    <t>ГАЗ-2411</t>
  </si>
  <si>
    <t>Зачет "И"</t>
  </si>
  <si>
    <t>Стартовый</t>
  </si>
  <si>
    <t>Командный Зачет</t>
  </si>
  <si>
    <t>нет зачета</t>
  </si>
  <si>
    <t>Спортвный Комиссар</t>
  </si>
  <si>
    <t>Алексей ЕРШОВ</t>
  </si>
  <si>
    <t>Руководитель Гонки</t>
  </si>
  <si>
    <t>Андрей ГУСЕВ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</si>
</sst>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sz val="8"/>
      <name val="Courier New"/>
      <family val="3"/>
    </font>
    <font>
      <sz val="10"/>
      <name val="Courier New"/>
      <family val="3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1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64" fontId="2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6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20" fontId="1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1" fontId="1" fillId="2" borderId="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1" fontId="6" fillId="2" borderId="15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1" fillId="2" borderId="15" xfId="0" applyNumberFormat="1" applyFont="1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="75" zoomScaleNormal="75" workbookViewId="0" topLeftCell="A1">
      <selection activeCell="A1" sqref="A1:I1"/>
    </sheetView>
  </sheetViews>
  <sheetFormatPr defaultColWidth="9.00390625" defaultRowHeight="12.75"/>
  <cols>
    <col min="1" max="1" width="4.125" style="1" customWidth="1"/>
    <col min="2" max="2" width="3.375" style="1" customWidth="1"/>
    <col min="3" max="3" width="5.25390625" style="1" customWidth="1"/>
    <col min="4" max="4" width="19.00390625" style="1" customWidth="1"/>
    <col min="5" max="5" width="18.25390625" style="1" customWidth="1"/>
    <col min="6" max="6" width="11.75390625" style="121" customWidth="1"/>
    <col min="7" max="7" width="19.625" style="121" customWidth="1"/>
    <col min="8" max="8" width="12.125" style="121" customWidth="1"/>
    <col min="9" max="9" width="11.00390625" style="121" customWidth="1"/>
  </cols>
  <sheetData>
    <row r="1" spans="1:9" ht="12.75">
      <c r="A1" s="63" t="s">
        <v>163</v>
      </c>
      <c r="B1" s="63"/>
      <c r="C1" s="63"/>
      <c r="D1" s="63"/>
      <c r="E1" s="63"/>
      <c r="F1" s="63"/>
      <c r="G1" s="63"/>
      <c r="H1" s="63"/>
      <c r="I1" s="63"/>
    </row>
    <row r="2" spans="1:9" ht="24.75" customHeight="1">
      <c r="A2" s="53" t="s">
        <v>164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64" t="s">
        <v>26</v>
      </c>
      <c r="B3" s="64"/>
      <c r="C3" s="64"/>
      <c r="D3" s="64"/>
      <c r="E3" s="64"/>
      <c r="F3" s="65"/>
      <c r="G3" s="66" t="s">
        <v>165</v>
      </c>
      <c r="H3" s="66"/>
      <c r="I3" s="66"/>
    </row>
    <row r="4" spans="1:9" ht="15.75" customHeight="1" thickBot="1">
      <c r="A4" s="67" t="s">
        <v>166</v>
      </c>
      <c r="B4" s="67"/>
      <c r="C4" s="67"/>
      <c r="D4" s="67"/>
      <c r="E4" s="67"/>
      <c r="F4" s="67"/>
      <c r="G4" s="67"/>
      <c r="H4" s="67"/>
      <c r="I4" s="67"/>
    </row>
    <row r="5" spans="1:9" ht="12.75">
      <c r="A5" s="68" t="s">
        <v>167</v>
      </c>
      <c r="B5" s="68" t="s">
        <v>2</v>
      </c>
      <c r="C5" s="69"/>
      <c r="D5" s="70" t="s">
        <v>4</v>
      </c>
      <c r="E5" s="71"/>
      <c r="F5" s="72" t="s">
        <v>168</v>
      </c>
      <c r="G5" s="72" t="s">
        <v>169</v>
      </c>
      <c r="H5" s="73" t="s">
        <v>170</v>
      </c>
      <c r="I5" s="73" t="s">
        <v>24</v>
      </c>
    </row>
    <row r="6" spans="1:9" ht="13.5" thickBot="1">
      <c r="A6" s="74" t="s">
        <v>171</v>
      </c>
      <c r="B6" s="74" t="s">
        <v>0</v>
      </c>
      <c r="C6" s="75" t="s">
        <v>3</v>
      </c>
      <c r="D6" s="76" t="s">
        <v>172</v>
      </c>
      <c r="E6" s="77" t="s">
        <v>173</v>
      </c>
      <c r="F6" s="78"/>
      <c r="G6" s="78"/>
      <c r="H6" s="79"/>
      <c r="I6" s="79"/>
    </row>
    <row r="7" spans="1:9" s="84" customFormat="1" ht="16.5" customHeight="1">
      <c r="A7" s="80">
        <v>1</v>
      </c>
      <c r="B7" s="81">
        <v>27</v>
      </c>
      <c r="C7" s="81" t="s">
        <v>28</v>
      </c>
      <c r="D7" s="82" t="s">
        <v>79</v>
      </c>
      <c r="E7" s="82" t="s">
        <v>80</v>
      </c>
      <c r="F7" s="81" t="s">
        <v>174</v>
      </c>
      <c r="G7" s="81" t="s">
        <v>175</v>
      </c>
      <c r="H7" s="81" t="s">
        <v>176</v>
      </c>
      <c r="I7" s="83">
        <v>127.4</v>
      </c>
    </row>
    <row r="8" spans="1:9" s="84" customFormat="1" ht="16.5" customHeight="1">
      <c r="A8" s="85">
        <v>2</v>
      </c>
      <c r="B8" s="86">
        <v>58</v>
      </c>
      <c r="C8" s="86" t="s">
        <v>28</v>
      </c>
      <c r="D8" s="87" t="s">
        <v>132</v>
      </c>
      <c r="E8" s="87" t="s">
        <v>177</v>
      </c>
      <c r="F8" s="86" t="s">
        <v>178</v>
      </c>
      <c r="G8" s="86" t="s">
        <v>175</v>
      </c>
      <c r="H8" s="86" t="s">
        <v>179</v>
      </c>
      <c r="I8" s="88">
        <v>132.2</v>
      </c>
    </row>
    <row r="9" spans="1:9" s="84" customFormat="1" ht="16.5" customHeight="1">
      <c r="A9" s="85">
        <v>3</v>
      </c>
      <c r="B9" s="86">
        <v>53</v>
      </c>
      <c r="C9" s="86" t="s">
        <v>28</v>
      </c>
      <c r="D9" s="87" t="s">
        <v>128</v>
      </c>
      <c r="E9" s="87" t="s">
        <v>129</v>
      </c>
      <c r="F9" s="86" t="s">
        <v>180</v>
      </c>
      <c r="G9" s="86" t="s">
        <v>181</v>
      </c>
      <c r="H9" s="86" t="s">
        <v>182</v>
      </c>
      <c r="I9" s="88">
        <v>132.7</v>
      </c>
    </row>
    <row r="10" spans="1:9" s="84" customFormat="1" ht="16.5" customHeight="1">
      <c r="A10" s="85">
        <v>4</v>
      </c>
      <c r="B10" s="86">
        <v>51</v>
      </c>
      <c r="C10" s="86" t="s">
        <v>28</v>
      </c>
      <c r="D10" s="87" t="s">
        <v>126</v>
      </c>
      <c r="E10" s="87" t="s">
        <v>127</v>
      </c>
      <c r="F10" s="86" t="s">
        <v>178</v>
      </c>
      <c r="G10" s="86" t="s">
        <v>183</v>
      </c>
      <c r="H10" s="86" t="s">
        <v>184</v>
      </c>
      <c r="I10" s="88">
        <v>137.2</v>
      </c>
    </row>
    <row r="11" spans="1:9" s="84" customFormat="1" ht="16.5" customHeight="1">
      <c r="A11" s="85">
        <v>5</v>
      </c>
      <c r="B11" s="86">
        <v>2</v>
      </c>
      <c r="C11" s="86" t="s">
        <v>28</v>
      </c>
      <c r="D11" s="87" t="s">
        <v>31</v>
      </c>
      <c r="E11" s="87" t="s">
        <v>32</v>
      </c>
      <c r="F11" s="86" t="s">
        <v>185</v>
      </c>
      <c r="G11" s="86" t="s">
        <v>186</v>
      </c>
      <c r="H11" s="86" t="s">
        <v>182</v>
      </c>
      <c r="I11" s="88">
        <v>140.4</v>
      </c>
    </row>
    <row r="12" spans="1:9" s="84" customFormat="1" ht="16.5" customHeight="1">
      <c r="A12" s="85">
        <v>6</v>
      </c>
      <c r="B12" s="86">
        <v>18</v>
      </c>
      <c r="C12" s="86" t="s">
        <v>28</v>
      </c>
      <c r="D12" s="87" t="s">
        <v>63</v>
      </c>
      <c r="E12" s="87" t="s">
        <v>64</v>
      </c>
      <c r="F12" s="86" t="s">
        <v>178</v>
      </c>
      <c r="G12" s="86" t="s">
        <v>175</v>
      </c>
      <c r="H12" s="86" t="s">
        <v>187</v>
      </c>
      <c r="I12" s="88">
        <v>143</v>
      </c>
    </row>
    <row r="13" spans="1:9" s="84" customFormat="1" ht="16.5" customHeight="1">
      <c r="A13" s="85">
        <v>7</v>
      </c>
      <c r="B13" s="86">
        <v>3</v>
      </c>
      <c r="C13" s="86" t="s">
        <v>28</v>
      </c>
      <c r="D13" s="87" t="s">
        <v>33</v>
      </c>
      <c r="E13" s="87" t="s">
        <v>34</v>
      </c>
      <c r="F13" s="86" t="s">
        <v>185</v>
      </c>
      <c r="G13" s="86" t="s">
        <v>188</v>
      </c>
      <c r="H13" s="86" t="s">
        <v>182</v>
      </c>
      <c r="I13" s="88">
        <v>145.5</v>
      </c>
    </row>
    <row r="14" spans="1:9" s="84" customFormat="1" ht="16.5" customHeight="1">
      <c r="A14" s="85">
        <v>8</v>
      </c>
      <c r="B14" s="86">
        <v>10</v>
      </c>
      <c r="C14" s="86" t="s">
        <v>28</v>
      </c>
      <c r="D14" s="87" t="s">
        <v>47</v>
      </c>
      <c r="E14" s="87" t="s">
        <v>48</v>
      </c>
      <c r="F14" s="86" t="s">
        <v>185</v>
      </c>
      <c r="G14" s="86" t="s">
        <v>189</v>
      </c>
      <c r="H14" s="86" t="s">
        <v>176</v>
      </c>
      <c r="I14" s="88">
        <v>151.6</v>
      </c>
    </row>
    <row r="15" spans="1:9" s="84" customFormat="1" ht="16.5" customHeight="1">
      <c r="A15" s="85">
        <v>9</v>
      </c>
      <c r="B15" s="86">
        <v>39</v>
      </c>
      <c r="C15" s="86" t="s">
        <v>28</v>
      </c>
      <c r="D15" s="87" t="s">
        <v>102</v>
      </c>
      <c r="E15" s="87" t="s">
        <v>103</v>
      </c>
      <c r="F15" s="86" t="s">
        <v>190</v>
      </c>
      <c r="G15" s="86" t="s">
        <v>191</v>
      </c>
      <c r="H15" s="86" t="s">
        <v>192</v>
      </c>
      <c r="I15" s="88">
        <v>153.6</v>
      </c>
    </row>
    <row r="16" spans="1:9" s="84" customFormat="1" ht="16.5" customHeight="1">
      <c r="A16" s="85">
        <v>10</v>
      </c>
      <c r="B16" s="86">
        <v>41</v>
      </c>
      <c r="C16" s="86" t="s">
        <v>28</v>
      </c>
      <c r="D16" s="87" t="s">
        <v>106</v>
      </c>
      <c r="E16" s="87" t="s">
        <v>107</v>
      </c>
      <c r="F16" s="86" t="s">
        <v>178</v>
      </c>
      <c r="G16" s="86" t="s">
        <v>175</v>
      </c>
      <c r="H16" s="86" t="s">
        <v>176</v>
      </c>
      <c r="I16" s="88">
        <v>155.4</v>
      </c>
    </row>
    <row r="17" spans="1:9" s="84" customFormat="1" ht="16.5" customHeight="1">
      <c r="A17" s="85">
        <v>11</v>
      </c>
      <c r="B17" s="86">
        <v>6</v>
      </c>
      <c r="C17" s="86" t="s">
        <v>28</v>
      </c>
      <c r="D17" s="87" t="s">
        <v>162</v>
      </c>
      <c r="E17" s="87" t="s">
        <v>39</v>
      </c>
      <c r="F17" s="86" t="s">
        <v>185</v>
      </c>
      <c r="G17" s="86"/>
      <c r="H17" s="86" t="s">
        <v>182</v>
      </c>
      <c r="I17" s="88">
        <v>165.8</v>
      </c>
    </row>
    <row r="18" spans="1:9" s="84" customFormat="1" ht="16.5" customHeight="1">
      <c r="A18" s="85">
        <v>12</v>
      </c>
      <c r="B18" s="86">
        <v>49</v>
      </c>
      <c r="C18" s="86" t="s">
        <v>28</v>
      </c>
      <c r="D18" s="87" t="s">
        <v>122</v>
      </c>
      <c r="E18" s="87" t="s">
        <v>123</v>
      </c>
      <c r="F18" s="86" t="s">
        <v>178</v>
      </c>
      <c r="G18" s="86" t="s">
        <v>193</v>
      </c>
      <c r="H18" s="86" t="s">
        <v>194</v>
      </c>
      <c r="I18" s="88">
        <v>173.7</v>
      </c>
    </row>
    <row r="19" spans="1:9" s="84" customFormat="1" ht="16.5" customHeight="1">
      <c r="A19" s="85">
        <v>13</v>
      </c>
      <c r="B19" s="86">
        <v>69</v>
      </c>
      <c r="C19" s="86" t="s">
        <v>28</v>
      </c>
      <c r="D19" s="87" t="s">
        <v>138</v>
      </c>
      <c r="E19" s="87" t="s">
        <v>139</v>
      </c>
      <c r="F19" s="86" t="s">
        <v>178</v>
      </c>
      <c r="G19" s="86" t="s">
        <v>183</v>
      </c>
      <c r="H19" s="86" t="s">
        <v>195</v>
      </c>
      <c r="I19" s="88">
        <v>188</v>
      </c>
    </row>
    <row r="20" spans="1:9" s="84" customFormat="1" ht="16.5" customHeight="1">
      <c r="A20" s="85">
        <v>14</v>
      </c>
      <c r="B20" s="86">
        <v>30</v>
      </c>
      <c r="C20" s="86" t="s">
        <v>28</v>
      </c>
      <c r="D20" s="87" t="s">
        <v>85</v>
      </c>
      <c r="E20" s="87" t="s">
        <v>151</v>
      </c>
      <c r="F20" s="86" t="s">
        <v>196</v>
      </c>
      <c r="G20" s="86" t="s">
        <v>197</v>
      </c>
      <c r="H20" s="86" t="s">
        <v>179</v>
      </c>
      <c r="I20" s="88">
        <v>211.9</v>
      </c>
    </row>
    <row r="21" spans="1:9" s="84" customFormat="1" ht="16.5" customHeight="1">
      <c r="A21" s="85">
        <v>15</v>
      </c>
      <c r="B21" s="86">
        <v>1</v>
      </c>
      <c r="C21" s="86" t="s">
        <v>28</v>
      </c>
      <c r="D21" s="87" t="s">
        <v>29</v>
      </c>
      <c r="E21" s="87" t="s">
        <v>30</v>
      </c>
      <c r="F21" s="86" t="s">
        <v>185</v>
      </c>
      <c r="G21" s="86" t="s">
        <v>183</v>
      </c>
      <c r="H21" s="86" t="s">
        <v>198</v>
      </c>
      <c r="I21" s="88">
        <v>215.5</v>
      </c>
    </row>
    <row r="22" spans="1:9" s="84" customFormat="1" ht="16.5" customHeight="1">
      <c r="A22" s="85">
        <v>16</v>
      </c>
      <c r="B22" s="86">
        <v>28</v>
      </c>
      <c r="C22" s="86" t="s">
        <v>28</v>
      </c>
      <c r="D22" s="87" t="s">
        <v>81</v>
      </c>
      <c r="E22" s="87" t="s">
        <v>82</v>
      </c>
      <c r="F22" s="86" t="s">
        <v>178</v>
      </c>
      <c r="G22" s="86" t="s">
        <v>186</v>
      </c>
      <c r="H22" s="86" t="s">
        <v>199</v>
      </c>
      <c r="I22" s="88">
        <v>225.2</v>
      </c>
    </row>
    <row r="23" spans="1:9" s="84" customFormat="1" ht="16.5" customHeight="1">
      <c r="A23" s="85">
        <v>17</v>
      </c>
      <c r="B23" s="86">
        <v>23</v>
      </c>
      <c r="C23" s="86" t="s">
        <v>28</v>
      </c>
      <c r="D23" s="87" t="s">
        <v>71</v>
      </c>
      <c r="E23" s="87" t="s">
        <v>72</v>
      </c>
      <c r="F23" s="86" t="s">
        <v>178</v>
      </c>
      <c r="G23" s="86"/>
      <c r="H23" s="86" t="s">
        <v>200</v>
      </c>
      <c r="I23" s="88">
        <v>236</v>
      </c>
    </row>
    <row r="24" spans="1:9" s="84" customFormat="1" ht="16.5" customHeight="1">
      <c r="A24" s="85">
        <v>18</v>
      </c>
      <c r="B24" s="86">
        <v>44</v>
      </c>
      <c r="C24" s="86" t="s">
        <v>40</v>
      </c>
      <c r="D24" s="87" t="s">
        <v>112</v>
      </c>
      <c r="E24" s="87" t="s">
        <v>113</v>
      </c>
      <c r="F24" s="86" t="s">
        <v>178</v>
      </c>
      <c r="G24" s="86" t="s">
        <v>201</v>
      </c>
      <c r="H24" s="86" t="s">
        <v>202</v>
      </c>
      <c r="I24" s="88">
        <v>259.8</v>
      </c>
    </row>
    <row r="25" spans="1:9" s="84" customFormat="1" ht="16.5" customHeight="1">
      <c r="A25" s="85">
        <v>19</v>
      </c>
      <c r="B25" s="86">
        <v>50</v>
      </c>
      <c r="C25" s="86" t="s">
        <v>28</v>
      </c>
      <c r="D25" s="87" t="s">
        <v>124</v>
      </c>
      <c r="E25" s="87" t="s">
        <v>125</v>
      </c>
      <c r="F25" s="86" t="s">
        <v>203</v>
      </c>
      <c r="G25" s="86" t="s">
        <v>183</v>
      </c>
      <c r="H25" s="86" t="s">
        <v>182</v>
      </c>
      <c r="I25" s="88">
        <v>262.9</v>
      </c>
    </row>
    <row r="26" spans="1:9" s="84" customFormat="1" ht="16.5" customHeight="1">
      <c r="A26" s="85">
        <v>20</v>
      </c>
      <c r="B26" s="86">
        <v>77</v>
      </c>
      <c r="C26" s="86" t="s">
        <v>28</v>
      </c>
      <c r="D26" s="87" t="s">
        <v>144</v>
      </c>
      <c r="E26" s="87" t="s">
        <v>145</v>
      </c>
      <c r="F26" s="86" t="s">
        <v>178</v>
      </c>
      <c r="G26" s="86" t="s">
        <v>204</v>
      </c>
      <c r="H26" s="86" t="s">
        <v>202</v>
      </c>
      <c r="I26" s="88">
        <v>267</v>
      </c>
    </row>
    <row r="27" spans="1:9" s="84" customFormat="1" ht="16.5" customHeight="1">
      <c r="A27" s="85">
        <v>21</v>
      </c>
      <c r="B27" s="86">
        <v>45</v>
      </c>
      <c r="C27" s="86" t="s">
        <v>28</v>
      </c>
      <c r="D27" s="87" t="s">
        <v>114</v>
      </c>
      <c r="E27" s="87" t="s">
        <v>115</v>
      </c>
      <c r="F27" s="86" t="s">
        <v>178</v>
      </c>
      <c r="G27" s="86" t="s">
        <v>191</v>
      </c>
      <c r="H27" s="86" t="s">
        <v>195</v>
      </c>
      <c r="I27" s="88">
        <v>277.4</v>
      </c>
    </row>
    <row r="28" spans="1:9" s="84" customFormat="1" ht="16.5" customHeight="1">
      <c r="A28" s="85">
        <v>22</v>
      </c>
      <c r="B28" s="86">
        <v>47</v>
      </c>
      <c r="C28" s="86" t="s">
        <v>28</v>
      </c>
      <c r="D28" s="87" t="s">
        <v>118</v>
      </c>
      <c r="E28" s="87" t="s">
        <v>119</v>
      </c>
      <c r="F28" s="86" t="s">
        <v>178</v>
      </c>
      <c r="G28" s="86" t="s">
        <v>205</v>
      </c>
      <c r="H28" s="86" t="s">
        <v>182</v>
      </c>
      <c r="I28" s="88">
        <v>293.7</v>
      </c>
    </row>
    <row r="29" spans="1:9" s="84" customFormat="1" ht="16.5" customHeight="1">
      <c r="A29" s="85">
        <v>23</v>
      </c>
      <c r="B29" s="86">
        <v>78</v>
      </c>
      <c r="C29" s="86" t="s">
        <v>28</v>
      </c>
      <c r="D29" s="87" t="s">
        <v>146</v>
      </c>
      <c r="E29" s="87" t="s">
        <v>147</v>
      </c>
      <c r="F29" s="86" t="s">
        <v>178</v>
      </c>
      <c r="G29" s="86" t="s">
        <v>181</v>
      </c>
      <c r="H29" s="86" t="s">
        <v>182</v>
      </c>
      <c r="I29" s="88">
        <v>325.1</v>
      </c>
    </row>
    <row r="30" spans="1:9" s="84" customFormat="1" ht="16.5" customHeight="1">
      <c r="A30" s="85">
        <v>24</v>
      </c>
      <c r="B30" s="86">
        <v>42</v>
      </c>
      <c r="C30" s="86" t="s">
        <v>28</v>
      </c>
      <c r="D30" s="87" t="s">
        <v>108</v>
      </c>
      <c r="E30" s="87" t="s">
        <v>109</v>
      </c>
      <c r="F30" s="86" t="s">
        <v>178</v>
      </c>
      <c r="G30" s="86" t="s">
        <v>175</v>
      </c>
      <c r="H30" s="86" t="s">
        <v>182</v>
      </c>
      <c r="I30" s="88">
        <v>332.7</v>
      </c>
    </row>
    <row r="31" spans="1:9" s="84" customFormat="1" ht="16.5" customHeight="1">
      <c r="A31" s="85">
        <v>25</v>
      </c>
      <c r="B31" s="86">
        <v>48</v>
      </c>
      <c r="C31" s="86" t="s">
        <v>28</v>
      </c>
      <c r="D31" s="87" t="s">
        <v>206</v>
      </c>
      <c r="E31" s="87" t="s">
        <v>207</v>
      </c>
      <c r="F31" s="86" t="s">
        <v>178</v>
      </c>
      <c r="G31" s="86" t="s">
        <v>191</v>
      </c>
      <c r="H31" s="86" t="s">
        <v>179</v>
      </c>
      <c r="I31" s="88">
        <v>351.1</v>
      </c>
    </row>
    <row r="32" spans="1:9" s="84" customFormat="1" ht="16.5" customHeight="1">
      <c r="A32" s="85">
        <v>26</v>
      </c>
      <c r="B32" s="86">
        <v>73</v>
      </c>
      <c r="C32" s="86" t="s">
        <v>28</v>
      </c>
      <c r="D32" s="87" t="s">
        <v>140</v>
      </c>
      <c r="E32" s="87" t="s">
        <v>141</v>
      </c>
      <c r="F32" s="86" t="s">
        <v>196</v>
      </c>
      <c r="G32" s="86"/>
      <c r="H32" s="86" t="s">
        <v>176</v>
      </c>
      <c r="I32" s="88">
        <v>383.8</v>
      </c>
    </row>
    <row r="33" spans="1:9" s="84" customFormat="1" ht="16.5" customHeight="1">
      <c r="A33" s="85">
        <v>27</v>
      </c>
      <c r="B33" s="86">
        <v>63</v>
      </c>
      <c r="C33" s="86" t="s">
        <v>28</v>
      </c>
      <c r="D33" s="87" t="s">
        <v>134</v>
      </c>
      <c r="E33" s="87" t="s">
        <v>135</v>
      </c>
      <c r="F33" s="86" t="s">
        <v>178</v>
      </c>
      <c r="G33" s="86" t="s">
        <v>181</v>
      </c>
      <c r="H33" s="86" t="s">
        <v>208</v>
      </c>
      <c r="I33" s="88">
        <v>441.7</v>
      </c>
    </row>
    <row r="34" spans="1:9" s="84" customFormat="1" ht="16.5" customHeight="1">
      <c r="A34" s="85">
        <v>28</v>
      </c>
      <c r="B34" s="86">
        <v>34</v>
      </c>
      <c r="C34" s="86" t="s">
        <v>28</v>
      </c>
      <c r="D34" s="87" t="s">
        <v>92</v>
      </c>
      <c r="E34" s="87" t="s">
        <v>93</v>
      </c>
      <c r="F34" s="86" t="s">
        <v>209</v>
      </c>
      <c r="G34" s="86" t="s">
        <v>197</v>
      </c>
      <c r="H34" s="86" t="s">
        <v>210</v>
      </c>
      <c r="I34" s="88">
        <v>447.2</v>
      </c>
    </row>
    <row r="35" spans="1:9" s="84" customFormat="1" ht="16.5" customHeight="1">
      <c r="A35" s="85">
        <v>29</v>
      </c>
      <c r="B35" s="86">
        <v>66</v>
      </c>
      <c r="C35" s="86" t="s">
        <v>28</v>
      </c>
      <c r="D35" s="87" t="s">
        <v>136</v>
      </c>
      <c r="E35" s="87" t="s">
        <v>137</v>
      </c>
      <c r="F35" s="86" t="s">
        <v>178</v>
      </c>
      <c r="G35" s="86" t="s">
        <v>197</v>
      </c>
      <c r="H35" s="86" t="s">
        <v>179</v>
      </c>
      <c r="I35" s="88">
        <v>468.8</v>
      </c>
    </row>
    <row r="36" spans="1:9" s="84" customFormat="1" ht="16.5" customHeight="1">
      <c r="A36" s="85">
        <v>30</v>
      </c>
      <c r="B36" s="86">
        <v>9</v>
      </c>
      <c r="C36" s="86" t="s">
        <v>40</v>
      </c>
      <c r="D36" s="87" t="s">
        <v>45</v>
      </c>
      <c r="E36" s="87" t="s">
        <v>46</v>
      </c>
      <c r="F36" s="86" t="s">
        <v>211</v>
      </c>
      <c r="G36" s="86" t="s">
        <v>212</v>
      </c>
      <c r="H36" s="86" t="s">
        <v>213</v>
      </c>
      <c r="I36" s="88">
        <v>480.9</v>
      </c>
    </row>
    <row r="37" spans="1:9" s="84" customFormat="1" ht="16.5" customHeight="1">
      <c r="A37" s="85">
        <v>31</v>
      </c>
      <c r="B37" s="86">
        <v>36</v>
      </c>
      <c r="C37" s="86" t="s">
        <v>28</v>
      </c>
      <c r="D37" s="87" t="s">
        <v>96</v>
      </c>
      <c r="E37" s="87" t="s">
        <v>97</v>
      </c>
      <c r="F37" s="86" t="s">
        <v>178</v>
      </c>
      <c r="G37" s="86"/>
      <c r="H37" s="86" t="s">
        <v>202</v>
      </c>
      <c r="I37" s="88">
        <v>514.4</v>
      </c>
    </row>
    <row r="38" spans="1:9" s="84" customFormat="1" ht="16.5" customHeight="1">
      <c r="A38" s="85">
        <v>32</v>
      </c>
      <c r="B38" s="86">
        <v>11</v>
      </c>
      <c r="C38" s="86" t="s">
        <v>28</v>
      </c>
      <c r="D38" s="87" t="s">
        <v>49</v>
      </c>
      <c r="E38" s="87" t="s">
        <v>50</v>
      </c>
      <c r="F38" s="86" t="s">
        <v>185</v>
      </c>
      <c r="G38" s="86" t="s">
        <v>189</v>
      </c>
      <c r="H38" s="86" t="s">
        <v>214</v>
      </c>
      <c r="I38" s="88">
        <v>525.5</v>
      </c>
    </row>
    <row r="39" spans="1:9" s="84" customFormat="1" ht="16.5" customHeight="1">
      <c r="A39" s="85">
        <v>33</v>
      </c>
      <c r="B39" s="86">
        <v>37</v>
      </c>
      <c r="C39" s="86" t="s">
        <v>28</v>
      </c>
      <c r="D39" s="87" t="s">
        <v>98</v>
      </c>
      <c r="E39" s="87" t="s">
        <v>99</v>
      </c>
      <c r="F39" s="86" t="s">
        <v>178</v>
      </c>
      <c r="G39" s="86" t="s">
        <v>204</v>
      </c>
      <c r="H39" s="86" t="s">
        <v>215</v>
      </c>
      <c r="I39" s="88">
        <v>558.6</v>
      </c>
    </row>
    <row r="40" spans="1:9" s="84" customFormat="1" ht="16.5" customHeight="1">
      <c r="A40" s="85">
        <v>34</v>
      </c>
      <c r="B40" s="86">
        <v>12</v>
      </c>
      <c r="C40" s="86" t="s">
        <v>28</v>
      </c>
      <c r="D40" s="87" t="s">
        <v>51</v>
      </c>
      <c r="E40" s="87" t="s">
        <v>52</v>
      </c>
      <c r="F40" s="86" t="s">
        <v>185</v>
      </c>
      <c r="G40" s="86" t="s">
        <v>216</v>
      </c>
      <c r="H40" s="86" t="s">
        <v>217</v>
      </c>
      <c r="I40" s="88">
        <v>583.4</v>
      </c>
    </row>
    <row r="41" spans="1:9" s="84" customFormat="1" ht="16.5" customHeight="1">
      <c r="A41" s="85">
        <v>35</v>
      </c>
      <c r="B41" s="86">
        <v>17</v>
      </c>
      <c r="C41" s="86" t="s">
        <v>28</v>
      </c>
      <c r="D41" s="87" t="s">
        <v>61</v>
      </c>
      <c r="E41" s="87" t="s">
        <v>62</v>
      </c>
      <c r="F41" s="86" t="s">
        <v>178</v>
      </c>
      <c r="G41" s="86" t="s">
        <v>216</v>
      </c>
      <c r="H41" s="86" t="s">
        <v>218</v>
      </c>
      <c r="I41" s="88">
        <v>589.3</v>
      </c>
    </row>
    <row r="42" spans="1:9" s="84" customFormat="1" ht="16.5" customHeight="1">
      <c r="A42" s="85">
        <v>36</v>
      </c>
      <c r="B42" s="86">
        <v>46</v>
      </c>
      <c r="C42" s="86" t="s">
        <v>28</v>
      </c>
      <c r="D42" s="87" t="s">
        <v>116</v>
      </c>
      <c r="E42" s="87" t="s">
        <v>117</v>
      </c>
      <c r="F42" s="86" t="s">
        <v>190</v>
      </c>
      <c r="G42" s="86" t="s">
        <v>205</v>
      </c>
      <c r="H42" s="86" t="s">
        <v>176</v>
      </c>
      <c r="I42" s="88">
        <v>594.2</v>
      </c>
    </row>
    <row r="43" spans="1:9" s="84" customFormat="1" ht="16.5" customHeight="1">
      <c r="A43" s="85">
        <v>37</v>
      </c>
      <c r="B43" s="86">
        <v>20</v>
      </c>
      <c r="C43" s="86" t="s">
        <v>28</v>
      </c>
      <c r="D43" s="87" t="s">
        <v>67</v>
      </c>
      <c r="E43" s="87" t="s">
        <v>68</v>
      </c>
      <c r="F43" s="86" t="s">
        <v>178</v>
      </c>
      <c r="G43" s="86" t="s">
        <v>204</v>
      </c>
      <c r="H43" s="86" t="s">
        <v>182</v>
      </c>
      <c r="I43" s="88">
        <v>600.6</v>
      </c>
    </row>
    <row r="44" spans="1:9" s="84" customFormat="1" ht="16.5" customHeight="1">
      <c r="A44" s="85">
        <v>38</v>
      </c>
      <c r="B44" s="86">
        <v>40</v>
      </c>
      <c r="C44" s="86" t="s">
        <v>28</v>
      </c>
      <c r="D44" s="87" t="s">
        <v>104</v>
      </c>
      <c r="E44" s="87" t="s">
        <v>105</v>
      </c>
      <c r="F44" s="86" t="s">
        <v>178</v>
      </c>
      <c r="G44" s="86" t="s">
        <v>216</v>
      </c>
      <c r="H44" s="86" t="s">
        <v>217</v>
      </c>
      <c r="I44" s="88">
        <v>683.7</v>
      </c>
    </row>
    <row r="45" spans="1:9" s="84" customFormat="1" ht="16.5" customHeight="1">
      <c r="A45" s="85">
        <v>39</v>
      </c>
      <c r="B45" s="86">
        <v>38</v>
      </c>
      <c r="C45" s="86" t="s">
        <v>28</v>
      </c>
      <c r="D45" s="87" t="s">
        <v>100</v>
      </c>
      <c r="E45" s="87" t="s">
        <v>101</v>
      </c>
      <c r="F45" s="86" t="s">
        <v>178</v>
      </c>
      <c r="G45" s="86"/>
      <c r="H45" s="86" t="s">
        <v>219</v>
      </c>
      <c r="I45" s="88">
        <v>689.5</v>
      </c>
    </row>
    <row r="46" spans="1:9" s="84" customFormat="1" ht="16.5" customHeight="1">
      <c r="A46" s="85">
        <v>40</v>
      </c>
      <c r="B46" s="86">
        <v>22</v>
      </c>
      <c r="C46" s="86" t="s">
        <v>28</v>
      </c>
      <c r="D46" s="87" t="s">
        <v>150</v>
      </c>
      <c r="E46" s="87" t="s">
        <v>160</v>
      </c>
      <c r="F46" s="86" t="s">
        <v>190</v>
      </c>
      <c r="G46" s="86"/>
      <c r="H46" s="86" t="s">
        <v>179</v>
      </c>
      <c r="I46" s="88">
        <v>763</v>
      </c>
    </row>
    <row r="47" spans="1:9" s="84" customFormat="1" ht="16.5" customHeight="1">
      <c r="A47" s="85">
        <v>41</v>
      </c>
      <c r="B47" s="86">
        <v>76</v>
      </c>
      <c r="C47" s="86" t="s">
        <v>28</v>
      </c>
      <c r="D47" s="87" t="s">
        <v>142</v>
      </c>
      <c r="E47" s="87" t="s">
        <v>143</v>
      </c>
      <c r="F47" s="86" t="s">
        <v>178</v>
      </c>
      <c r="G47" s="86"/>
      <c r="H47" s="86" t="s">
        <v>220</v>
      </c>
      <c r="I47" s="88">
        <v>830.7</v>
      </c>
    </row>
    <row r="48" spans="1:9" s="84" customFormat="1" ht="16.5" customHeight="1">
      <c r="A48" s="85">
        <v>42</v>
      </c>
      <c r="B48" s="86">
        <v>13</v>
      </c>
      <c r="C48" s="86" t="s">
        <v>28</v>
      </c>
      <c r="D48" s="87" t="s">
        <v>53</v>
      </c>
      <c r="E48" s="87" t="s">
        <v>54</v>
      </c>
      <c r="F48" s="86" t="s">
        <v>185</v>
      </c>
      <c r="G48" s="86" t="s">
        <v>188</v>
      </c>
      <c r="H48" s="86" t="s">
        <v>221</v>
      </c>
      <c r="I48" s="88">
        <v>1030.9</v>
      </c>
    </row>
    <row r="49" spans="1:9" s="84" customFormat="1" ht="16.5" customHeight="1">
      <c r="A49" s="85">
        <v>43</v>
      </c>
      <c r="B49" s="86">
        <v>7</v>
      </c>
      <c r="C49" s="86" t="s">
        <v>40</v>
      </c>
      <c r="D49" s="87" t="s">
        <v>41</v>
      </c>
      <c r="E49" s="87" t="s">
        <v>42</v>
      </c>
      <c r="F49" s="86" t="s">
        <v>211</v>
      </c>
      <c r="G49" s="86" t="s">
        <v>212</v>
      </c>
      <c r="H49" s="86" t="s">
        <v>213</v>
      </c>
      <c r="I49" s="88">
        <v>1113.8</v>
      </c>
    </row>
    <row r="50" spans="1:9" s="84" customFormat="1" ht="16.5" customHeight="1">
      <c r="A50" s="85">
        <v>44</v>
      </c>
      <c r="B50" s="86">
        <v>32</v>
      </c>
      <c r="C50" s="86" t="s">
        <v>28</v>
      </c>
      <c r="D50" s="87" t="s">
        <v>88</v>
      </c>
      <c r="E50" s="87" t="s">
        <v>89</v>
      </c>
      <c r="F50" s="86" t="s">
        <v>178</v>
      </c>
      <c r="G50" s="86" t="s">
        <v>216</v>
      </c>
      <c r="H50" s="86" t="s">
        <v>222</v>
      </c>
      <c r="I50" s="88">
        <v>1162.2</v>
      </c>
    </row>
    <row r="51" spans="1:9" s="84" customFormat="1" ht="16.5" customHeight="1">
      <c r="A51" s="85">
        <v>45</v>
      </c>
      <c r="B51" s="86">
        <v>8</v>
      </c>
      <c r="C51" s="86" t="s">
        <v>40</v>
      </c>
      <c r="D51" s="87" t="s">
        <v>43</v>
      </c>
      <c r="E51" s="87" t="s">
        <v>44</v>
      </c>
      <c r="F51" s="86" t="s">
        <v>223</v>
      </c>
      <c r="G51" s="86" t="s">
        <v>212</v>
      </c>
      <c r="H51" s="86" t="s">
        <v>182</v>
      </c>
      <c r="I51" s="88">
        <v>1390.4</v>
      </c>
    </row>
    <row r="52" spans="1:9" s="84" customFormat="1" ht="16.5" customHeight="1">
      <c r="A52" s="85">
        <v>46</v>
      </c>
      <c r="B52" s="86">
        <v>16</v>
      </c>
      <c r="C52" s="86" t="s">
        <v>40</v>
      </c>
      <c r="D52" s="87" t="s">
        <v>59</v>
      </c>
      <c r="E52" s="87" t="s">
        <v>60</v>
      </c>
      <c r="F52" s="86" t="s">
        <v>224</v>
      </c>
      <c r="G52" s="86" t="s">
        <v>225</v>
      </c>
      <c r="H52" s="86" t="s">
        <v>176</v>
      </c>
      <c r="I52" s="88">
        <v>1480.5</v>
      </c>
    </row>
    <row r="53" spans="1:9" s="84" customFormat="1" ht="16.5" customHeight="1">
      <c r="A53" s="85">
        <v>47</v>
      </c>
      <c r="B53" s="86">
        <v>29</v>
      </c>
      <c r="C53" s="86" t="s">
        <v>40</v>
      </c>
      <c r="D53" s="87" t="s">
        <v>83</v>
      </c>
      <c r="E53" s="87" t="s">
        <v>84</v>
      </c>
      <c r="F53" s="86" t="s">
        <v>226</v>
      </c>
      <c r="G53" s="86" t="s">
        <v>225</v>
      </c>
      <c r="H53" s="86" t="s">
        <v>227</v>
      </c>
      <c r="I53" s="88">
        <v>1531.5</v>
      </c>
    </row>
    <row r="54" spans="1:9" s="84" customFormat="1" ht="16.5" customHeight="1">
      <c r="A54" s="85">
        <v>48</v>
      </c>
      <c r="B54" s="86">
        <v>31</v>
      </c>
      <c r="C54" s="86" t="s">
        <v>40</v>
      </c>
      <c r="D54" s="87" t="s">
        <v>86</v>
      </c>
      <c r="E54" s="87" t="s">
        <v>87</v>
      </c>
      <c r="F54" s="86" t="s">
        <v>228</v>
      </c>
      <c r="G54" s="86" t="s">
        <v>225</v>
      </c>
      <c r="H54" s="86" t="s">
        <v>227</v>
      </c>
      <c r="I54" s="88">
        <v>2789.9</v>
      </c>
    </row>
    <row r="55" spans="1:9" s="84" customFormat="1" ht="16.5" customHeight="1">
      <c r="A55" s="85"/>
      <c r="B55" s="86">
        <v>5</v>
      </c>
      <c r="C55" s="86" t="s">
        <v>28</v>
      </c>
      <c r="D55" s="87" t="s">
        <v>37</v>
      </c>
      <c r="E55" s="87" t="s">
        <v>38</v>
      </c>
      <c r="F55" s="86" t="s">
        <v>185</v>
      </c>
      <c r="G55" s="86"/>
      <c r="H55" s="86" t="s">
        <v>229</v>
      </c>
      <c r="I55" s="88" t="s">
        <v>153</v>
      </c>
    </row>
    <row r="56" spans="1:9" s="84" customFormat="1" ht="16.5" customHeight="1">
      <c r="A56" s="85"/>
      <c r="B56" s="86">
        <v>21</v>
      </c>
      <c r="C56" s="86" t="s">
        <v>28</v>
      </c>
      <c r="D56" s="87" t="s">
        <v>150</v>
      </c>
      <c r="E56" s="87" t="s">
        <v>70</v>
      </c>
      <c r="F56" s="86" t="s">
        <v>178</v>
      </c>
      <c r="G56" s="86"/>
      <c r="H56" s="86" t="s">
        <v>230</v>
      </c>
      <c r="I56" s="88" t="s">
        <v>153</v>
      </c>
    </row>
    <row r="57" spans="1:9" s="84" customFormat="1" ht="16.5" customHeight="1">
      <c r="A57" s="85"/>
      <c r="B57" s="86">
        <v>43</v>
      </c>
      <c r="C57" s="86" t="s">
        <v>28</v>
      </c>
      <c r="D57" s="87" t="s">
        <v>110</v>
      </c>
      <c r="E57" s="87" t="s">
        <v>111</v>
      </c>
      <c r="F57" s="86" t="s">
        <v>178</v>
      </c>
      <c r="G57" s="86"/>
      <c r="H57" s="86" t="s">
        <v>182</v>
      </c>
      <c r="I57" s="88" t="s">
        <v>153</v>
      </c>
    </row>
    <row r="58" spans="1:9" s="84" customFormat="1" ht="16.5" customHeight="1">
      <c r="A58" s="85"/>
      <c r="B58" s="86">
        <v>4</v>
      </c>
      <c r="C58" s="86" t="s">
        <v>28</v>
      </c>
      <c r="D58" s="87" t="s">
        <v>35</v>
      </c>
      <c r="E58" s="87" t="s">
        <v>36</v>
      </c>
      <c r="F58" s="86" t="s">
        <v>185</v>
      </c>
      <c r="G58" s="86"/>
      <c r="H58" s="86" t="s">
        <v>217</v>
      </c>
      <c r="I58" s="88" t="s">
        <v>154</v>
      </c>
    </row>
    <row r="59" spans="1:9" s="84" customFormat="1" ht="16.5" customHeight="1">
      <c r="A59" s="85"/>
      <c r="B59" s="86">
        <v>14</v>
      </c>
      <c r="C59" s="86" t="s">
        <v>28</v>
      </c>
      <c r="D59" s="87" t="s">
        <v>55</v>
      </c>
      <c r="E59" s="87" t="s">
        <v>56</v>
      </c>
      <c r="F59" s="86" t="s">
        <v>231</v>
      </c>
      <c r="G59" s="86" t="s">
        <v>201</v>
      </c>
      <c r="H59" s="86" t="s">
        <v>176</v>
      </c>
      <c r="I59" s="88" t="s">
        <v>154</v>
      </c>
    </row>
    <row r="60" spans="1:9" s="84" customFormat="1" ht="16.5" customHeight="1">
      <c r="A60" s="85"/>
      <c r="B60" s="86">
        <v>15</v>
      </c>
      <c r="C60" s="86" t="s">
        <v>28</v>
      </c>
      <c r="D60" s="87" t="s">
        <v>57</v>
      </c>
      <c r="E60" s="87" t="s">
        <v>58</v>
      </c>
      <c r="F60" s="86" t="s">
        <v>232</v>
      </c>
      <c r="G60" s="86"/>
      <c r="H60" s="86" t="s">
        <v>233</v>
      </c>
      <c r="I60" s="88" t="s">
        <v>154</v>
      </c>
    </row>
    <row r="61" spans="1:9" s="84" customFormat="1" ht="16.5" customHeight="1">
      <c r="A61" s="85"/>
      <c r="B61" s="86">
        <v>19</v>
      </c>
      <c r="C61" s="86" t="s">
        <v>28</v>
      </c>
      <c r="D61" s="87" t="s">
        <v>65</v>
      </c>
      <c r="E61" s="87" t="s">
        <v>66</v>
      </c>
      <c r="F61" s="86" t="s">
        <v>178</v>
      </c>
      <c r="G61" s="86" t="s">
        <v>186</v>
      </c>
      <c r="H61" s="86" t="s">
        <v>182</v>
      </c>
      <c r="I61" s="88" t="s">
        <v>154</v>
      </c>
    </row>
    <row r="62" spans="1:9" s="84" customFormat="1" ht="16.5" customHeight="1">
      <c r="A62" s="85"/>
      <c r="B62" s="86">
        <v>24</v>
      </c>
      <c r="C62" s="86" t="s">
        <v>40</v>
      </c>
      <c r="D62" s="87" t="s">
        <v>73</v>
      </c>
      <c r="E62" s="87" t="s">
        <v>234</v>
      </c>
      <c r="F62" s="86" t="s">
        <v>178</v>
      </c>
      <c r="G62" s="86" t="s">
        <v>201</v>
      </c>
      <c r="H62" s="86" t="s">
        <v>235</v>
      </c>
      <c r="I62" s="88" t="s">
        <v>154</v>
      </c>
    </row>
    <row r="63" spans="1:9" s="84" customFormat="1" ht="16.5" customHeight="1">
      <c r="A63" s="85"/>
      <c r="B63" s="86">
        <v>25</v>
      </c>
      <c r="C63" s="86" t="s">
        <v>28</v>
      </c>
      <c r="D63" s="87" t="s">
        <v>75</v>
      </c>
      <c r="E63" s="87" t="s">
        <v>76</v>
      </c>
      <c r="F63" s="86" t="s">
        <v>180</v>
      </c>
      <c r="G63" s="86" t="s">
        <v>191</v>
      </c>
      <c r="H63" s="86" t="s">
        <v>215</v>
      </c>
      <c r="I63" s="88" t="s">
        <v>154</v>
      </c>
    </row>
    <row r="64" spans="1:9" s="84" customFormat="1" ht="16.5" customHeight="1">
      <c r="A64" s="85"/>
      <c r="B64" s="86">
        <v>26</v>
      </c>
      <c r="C64" s="86" t="s">
        <v>28</v>
      </c>
      <c r="D64" s="87" t="s">
        <v>77</v>
      </c>
      <c r="E64" s="87" t="s">
        <v>78</v>
      </c>
      <c r="F64" s="86" t="s">
        <v>178</v>
      </c>
      <c r="G64" s="86" t="s">
        <v>216</v>
      </c>
      <c r="H64" s="86" t="s">
        <v>217</v>
      </c>
      <c r="I64" s="88" t="s">
        <v>154</v>
      </c>
    </row>
    <row r="65" spans="1:9" s="84" customFormat="1" ht="16.5" customHeight="1">
      <c r="A65" s="85"/>
      <c r="B65" s="86">
        <v>33</v>
      </c>
      <c r="C65" s="86" t="s">
        <v>28</v>
      </c>
      <c r="D65" s="87" t="s">
        <v>90</v>
      </c>
      <c r="E65" s="87" t="s">
        <v>91</v>
      </c>
      <c r="F65" s="86" t="s">
        <v>178</v>
      </c>
      <c r="G65" s="86"/>
      <c r="H65" s="86" t="s">
        <v>236</v>
      </c>
      <c r="I65" s="88" t="s">
        <v>154</v>
      </c>
    </row>
    <row r="66" spans="1:9" s="84" customFormat="1" ht="16.5" customHeight="1">
      <c r="A66" s="85"/>
      <c r="B66" s="86">
        <v>55</v>
      </c>
      <c r="C66" s="86" t="s">
        <v>28</v>
      </c>
      <c r="D66" s="87" t="s">
        <v>130</v>
      </c>
      <c r="E66" s="87" t="s">
        <v>131</v>
      </c>
      <c r="F66" s="86" t="s">
        <v>178</v>
      </c>
      <c r="G66" s="86"/>
      <c r="H66" s="86" t="s">
        <v>182</v>
      </c>
      <c r="I66" s="88" t="s">
        <v>154</v>
      </c>
    </row>
    <row r="67" spans="1:9" s="84" customFormat="1" ht="16.5" customHeight="1">
      <c r="A67" s="85"/>
      <c r="B67" s="86">
        <v>35</v>
      </c>
      <c r="C67" s="86" t="s">
        <v>40</v>
      </c>
      <c r="D67" s="87" t="s">
        <v>94</v>
      </c>
      <c r="E67" s="87" t="s">
        <v>95</v>
      </c>
      <c r="F67" s="86" t="s">
        <v>180</v>
      </c>
      <c r="G67" s="86"/>
      <c r="H67" s="86" t="s">
        <v>237</v>
      </c>
      <c r="I67" s="88" t="s">
        <v>159</v>
      </c>
    </row>
    <row r="68" spans="1:9" s="84" customFormat="1" ht="2.25" customHeight="1">
      <c r="A68" s="89"/>
      <c r="B68" s="65"/>
      <c r="C68" s="65"/>
      <c r="D68" s="90"/>
      <c r="E68" s="90"/>
      <c r="F68" s="51"/>
      <c r="G68" s="51"/>
      <c r="H68" s="91"/>
      <c r="I68" s="91"/>
    </row>
    <row r="69" spans="1:9" s="84" customFormat="1" ht="18.75" customHeight="1" thickBot="1">
      <c r="A69" s="67" t="s">
        <v>238</v>
      </c>
      <c r="B69" s="67"/>
      <c r="C69" s="67"/>
      <c r="D69" s="67"/>
      <c r="E69" s="67"/>
      <c r="F69" s="67"/>
      <c r="G69" s="67"/>
      <c r="H69" s="67"/>
      <c r="I69" s="92"/>
    </row>
    <row r="70" spans="1:9" s="84" customFormat="1" ht="16.5" customHeight="1">
      <c r="A70" s="93" t="s">
        <v>167</v>
      </c>
      <c r="B70" s="70" t="s">
        <v>239</v>
      </c>
      <c r="C70" s="71"/>
      <c r="D70" s="94" t="s">
        <v>4</v>
      </c>
      <c r="E70" s="95"/>
      <c r="F70" s="72" t="s">
        <v>168</v>
      </c>
      <c r="G70" s="72" t="s">
        <v>170</v>
      </c>
      <c r="H70" s="96" t="s">
        <v>24</v>
      </c>
      <c r="I70" s="91"/>
    </row>
    <row r="71" spans="1:9" s="84" customFormat="1" ht="16.5" customHeight="1" thickBot="1">
      <c r="A71" s="97" t="s">
        <v>171</v>
      </c>
      <c r="B71" s="98" t="s">
        <v>0</v>
      </c>
      <c r="C71" s="99"/>
      <c r="D71" s="76" t="s">
        <v>172</v>
      </c>
      <c r="E71" s="77" t="s">
        <v>173</v>
      </c>
      <c r="F71" s="78"/>
      <c r="G71" s="78"/>
      <c r="H71" s="100"/>
      <c r="I71" s="91"/>
    </row>
    <row r="72" spans="1:9" s="84" customFormat="1" ht="16.5" customHeight="1">
      <c r="A72" s="101">
        <v>1</v>
      </c>
      <c r="B72" s="102"/>
      <c r="C72" s="103">
        <v>44</v>
      </c>
      <c r="D72" s="104" t="s">
        <v>112</v>
      </c>
      <c r="E72" s="87" t="s">
        <v>113</v>
      </c>
      <c r="F72" s="81" t="s">
        <v>178</v>
      </c>
      <c r="G72" s="86" t="s">
        <v>202</v>
      </c>
      <c r="H72" s="83">
        <v>259.8</v>
      </c>
      <c r="I72" s="91"/>
    </row>
    <row r="73" spans="1:9" s="84" customFormat="1" ht="16.5" customHeight="1">
      <c r="A73" s="105">
        <v>2</v>
      </c>
      <c r="B73" s="106"/>
      <c r="C73" s="107">
        <v>9</v>
      </c>
      <c r="D73" s="104" t="s">
        <v>45</v>
      </c>
      <c r="E73" s="87" t="s">
        <v>46</v>
      </c>
      <c r="F73" s="86" t="s">
        <v>211</v>
      </c>
      <c r="G73" s="86" t="s">
        <v>213</v>
      </c>
      <c r="H73" s="88">
        <v>480.9</v>
      </c>
      <c r="I73" s="91"/>
    </row>
    <row r="74" spans="1:9" ht="16.5" customHeight="1">
      <c r="A74" s="105">
        <v>3</v>
      </c>
      <c r="B74" s="106"/>
      <c r="C74" s="107">
        <v>7</v>
      </c>
      <c r="D74" s="104" t="s">
        <v>41</v>
      </c>
      <c r="E74" s="87" t="s">
        <v>42</v>
      </c>
      <c r="F74" s="86" t="s">
        <v>211</v>
      </c>
      <c r="G74" s="86" t="s">
        <v>213</v>
      </c>
      <c r="H74" s="88">
        <v>1113.8</v>
      </c>
      <c r="I74" s="91"/>
    </row>
    <row r="75" spans="1:9" ht="16.5" customHeight="1">
      <c r="A75" s="105">
        <v>4</v>
      </c>
      <c r="B75" s="106"/>
      <c r="C75" s="107">
        <v>8</v>
      </c>
      <c r="D75" s="104" t="s">
        <v>43</v>
      </c>
      <c r="E75" s="87" t="s">
        <v>44</v>
      </c>
      <c r="F75" s="86" t="s">
        <v>223</v>
      </c>
      <c r="G75" s="86" t="s">
        <v>182</v>
      </c>
      <c r="H75" s="88">
        <v>1390.4</v>
      </c>
      <c r="I75" s="91"/>
    </row>
    <row r="76" spans="1:9" ht="16.5" customHeight="1">
      <c r="A76" s="105">
        <v>5</v>
      </c>
      <c r="B76" s="106"/>
      <c r="C76" s="107">
        <v>16</v>
      </c>
      <c r="D76" s="104" t="s">
        <v>59</v>
      </c>
      <c r="E76" s="87" t="s">
        <v>60</v>
      </c>
      <c r="F76" s="86" t="s">
        <v>224</v>
      </c>
      <c r="G76" s="86" t="s">
        <v>176</v>
      </c>
      <c r="H76" s="88">
        <v>1480.5</v>
      </c>
      <c r="I76" s="91"/>
    </row>
    <row r="77" spans="1:9" ht="16.5" customHeight="1">
      <c r="A77" s="105">
        <v>6</v>
      </c>
      <c r="B77" s="106"/>
      <c r="C77" s="107">
        <v>29</v>
      </c>
      <c r="D77" s="104" t="s">
        <v>83</v>
      </c>
      <c r="E77" s="87" t="s">
        <v>84</v>
      </c>
      <c r="F77" s="86" t="s">
        <v>226</v>
      </c>
      <c r="G77" s="86" t="s">
        <v>227</v>
      </c>
      <c r="H77" s="88">
        <v>1531.5</v>
      </c>
      <c r="I77" s="91"/>
    </row>
    <row r="78" spans="1:9" ht="16.5" customHeight="1">
      <c r="A78" s="105">
        <v>7</v>
      </c>
      <c r="B78" s="106"/>
      <c r="C78" s="107">
        <v>31</v>
      </c>
      <c r="D78" s="104" t="s">
        <v>86</v>
      </c>
      <c r="E78" s="87" t="s">
        <v>87</v>
      </c>
      <c r="F78" s="86" t="s">
        <v>228</v>
      </c>
      <c r="G78" s="86" t="s">
        <v>227</v>
      </c>
      <c r="H78" s="88">
        <v>2789.8</v>
      </c>
      <c r="I78" s="91"/>
    </row>
    <row r="79" spans="1:9" ht="16.5" customHeight="1">
      <c r="A79" s="105"/>
      <c r="B79" s="106"/>
      <c r="C79" s="107">
        <v>24</v>
      </c>
      <c r="D79" s="104" t="s">
        <v>73</v>
      </c>
      <c r="E79" s="87" t="s">
        <v>234</v>
      </c>
      <c r="F79" s="86" t="s">
        <v>178</v>
      </c>
      <c r="G79" s="86" t="s">
        <v>235</v>
      </c>
      <c r="H79" s="88" t="s">
        <v>154</v>
      </c>
      <c r="I79" s="91"/>
    </row>
    <row r="80" spans="1:9" ht="16.5" customHeight="1">
      <c r="A80" s="105"/>
      <c r="B80" s="106"/>
      <c r="C80" s="107">
        <v>35</v>
      </c>
      <c r="D80" s="104" t="s">
        <v>94</v>
      </c>
      <c r="E80" s="87" t="s">
        <v>95</v>
      </c>
      <c r="F80" s="86" t="s">
        <v>180</v>
      </c>
      <c r="G80" s="86" t="s">
        <v>237</v>
      </c>
      <c r="H80" s="88" t="s">
        <v>159</v>
      </c>
      <c r="I80" s="91"/>
    </row>
    <row r="81" spans="1:9" ht="3.75" customHeight="1">
      <c r="A81" s="89"/>
      <c r="B81" s="8"/>
      <c r="C81" s="8"/>
      <c r="D81" s="108"/>
      <c r="E81" s="108"/>
      <c r="F81" s="51"/>
      <c r="G81" s="51"/>
      <c r="H81" s="91"/>
      <c r="I81" s="91"/>
    </row>
    <row r="82" spans="1:9" ht="17.25" customHeight="1">
      <c r="A82" s="109" t="s">
        <v>240</v>
      </c>
      <c r="B82" s="109"/>
      <c r="C82" s="109"/>
      <c r="D82" s="109"/>
      <c r="E82" s="109"/>
      <c r="F82" s="51"/>
      <c r="G82" s="51"/>
      <c r="H82" s="91"/>
      <c r="I82" s="91"/>
    </row>
    <row r="83" spans="1:9" ht="3" customHeight="1" thickBot="1">
      <c r="A83" s="89"/>
      <c r="B83" s="8"/>
      <c r="C83" s="8"/>
      <c r="D83" s="108"/>
      <c r="E83" s="108"/>
      <c r="F83" s="51"/>
      <c r="G83" s="51"/>
      <c r="H83" s="91"/>
      <c r="I83" s="91"/>
    </row>
    <row r="84" spans="1:9" s="84" customFormat="1" ht="16.5" customHeight="1">
      <c r="A84" s="93" t="s">
        <v>167</v>
      </c>
      <c r="B84" s="70" t="s">
        <v>169</v>
      </c>
      <c r="C84" s="110"/>
      <c r="D84" s="71"/>
      <c r="E84" s="72" t="s">
        <v>24</v>
      </c>
      <c r="F84" s="51"/>
      <c r="G84" s="51"/>
      <c r="H84" s="91"/>
      <c r="I84" s="91"/>
    </row>
    <row r="85" spans="1:9" s="84" customFormat="1" ht="16.5" customHeight="1" thickBot="1">
      <c r="A85" s="97" t="s">
        <v>171</v>
      </c>
      <c r="B85" s="98"/>
      <c r="C85" s="111"/>
      <c r="D85" s="99"/>
      <c r="E85" s="78"/>
      <c r="F85" s="51"/>
      <c r="G85" s="51"/>
      <c r="H85" s="91"/>
      <c r="I85" s="91"/>
    </row>
    <row r="86" spans="1:9" ht="16.5" customHeight="1">
      <c r="A86" s="101">
        <v>1</v>
      </c>
      <c r="B86" s="112" t="s">
        <v>175</v>
      </c>
      <c r="C86" s="113"/>
      <c r="D86" s="114"/>
      <c r="E86" s="83">
        <v>259.6</v>
      </c>
      <c r="F86" s="91"/>
      <c r="G86" s="115"/>
      <c r="H86" s="115"/>
      <c r="I86" s="115"/>
    </row>
    <row r="87" spans="1:9" ht="16.5" customHeight="1">
      <c r="A87" s="105">
        <v>2</v>
      </c>
      <c r="B87" s="116" t="s">
        <v>183</v>
      </c>
      <c r="C87" s="117"/>
      <c r="D87" s="118"/>
      <c r="E87" s="88">
        <v>325.2</v>
      </c>
      <c r="F87" s="91"/>
      <c r="G87" s="115"/>
      <c r="H87" s="115"/>
      <c r="I87" s="115"/>
    </row>
    <row r="88" spans="1:9" ht="16.5" customHeight="1">
      <c r="A88" s="105">
        <v>3</v>
      </c>
      <c r="B88" s="116" t="s">
        <v>186</v>
      </c>
      <c r="C88" s="117"/>
      <c r="D88" s="118"/>
      <c r="E88" s="88">
        <v>365.6</v>
      </c>
      <c r="F88" s="91"/>
      <c r="G88" s="115"/>
      <c r="H88" s="115"/>
      <c r="I88" s="115"/>
    </row>
    <row r="89" spans="1:9" ht="16.5" customHeight="1">
      <c r="A89" s="105">
        <v>4</v>
      </c>
      <c r="B89" s="116" t="s">
        <v>191</v>
      </c>
      <c r="C89" s="117"/>
      <c r="D89" s="118"/>
      <c r="E89" s="88">
        <v>431</v>
      </c>
      <c r="F89" s="91"/>
      <c r="G89" s="115"/>
      <c r="H89" s="115"/>
      <c r="I89" s="115"/>
    </row>
    <row r="90" spans="1:9" ht="16.5" customHeight="1">
      <c r="A90" s="105">
        <v>5</v>
      </c>
      <c r="B90" s="116" t="s">
        <v>181</v>
      </c>
      <c r="C90" s="117"/>
      <c r="D90" s="118"/>
      <c r="E90" s="88">
        <v>457.8</v>
      </c>
      <c r="F90" s="91"/>
      <c r="G90" s="115"/>
      <c r="H90" s="115"/>
      <c r="I90" s="115"/>
    </row>
    <row r="91" spans="1:9" ht="16.5" customHeight="1">
      <c r="A91" s="105">
        <v>6</v>
      </c>
      <c r="B91" s="116" t="s">
        <v>205</v>
      </c>
      <c r="C91" s="117"/>
      <c r="D91" s="118"/>
      <c r="E91" s="88">
        <v>467.4</v>
      </c>
      <c r="F91" s="91"/>
      <c r="G91" s="115"/>
      <c r="H91" s="115"/>
      <c r="I91" s="115"/>
    </row>
    <row r="92" spans="1:9" ht="16.5" customHeight="1">
      <c r="A92" s="105">
        <v>7</v>
      </c>
      <c r="B92" s="116" t="s">
        <v>197</v>
      </c>
      <c r="C92" s="117"/>
      <c r="D92" s="118"/>
      <c r="E92" s="88">
        <v>659.1</v>
      </c>
      <c r="F92" s="91"/>
      <c r="G92" s="115"/>
      <c r="H92" s="115"/>
      <c r="I92" s="115"/>
    </row>
    <row r="93" spans="1:9" ht="16.5" customHeight="1">
      <c r="A93" s="105">
        <v>8</v>
      </c>
      <c r="B93" s="116" t="s">
        <v>189</v>
      </c>
      <c r="C93" s="117"/>
      <c r="D93" s="118"/>
      <c r="E93" s="88">
        <v>677.1</v>
      </c>
      <c r="F93" s="91"/>
      <c r="G93" s="115"/>
      <c r="H93" s="115"/>
      <c r="I93" s="115"/>
    </row>
    <row r="94" spans="1:9" ht="16.5" customHeight="1">
      <c r="A94" s="105">
        <v>9</v>
      </c>
      <c r="B94" s="116" t="s">
        <v>204</v>
      </c>
      <c r="C94" s="117"/>
      <c r="D94" s="118"/>
      <c r="E94" s="88">
        <v>825.6</v>
      </c>
      <c r="F94" s="91"/>
      <c r="G94" s="115"/>
      <c r="H94" s="115"/>
      <c r="I94" s="115"/>
    </row>
    <row r="95" spans="1:9" ht="16.5" customHeight="1">
      <c r="A95" s="105">
        <v>10</v>
      </c>
      <c r="B95" s="116" t="s">
        <v>216</v>
      </c>
      <c r="C95" s="117"/>
      <c r="D95" s="118"/>
      <c r="E95" s="88">
        <v>1172.7</v>
      </c>
      <c r="F95" s="91"/>
      <c r="G95" s="115"/>
      <c r="H95" s="115"/>
      <c r="I95" s="115"/>
    </row>
    <row r="96" spans="1:9" ht="16.5" customHeight="1">
      <c r="A96" s="105">
        <v>11</v>
      </c>
      <c r="B96" s="116" t="s">
        <v>188</v>
      </c>
      <c r="C96" s="117"/>
      <c r="D96" s="118"/>
      <c r="E96" s="88">
        <v>1176.4</v>
      </c>
      <c r="F96" s="91"/>
      <c r="G96" s="115"/>
      <c r="H96" s="115"/>
      <c r="I96" s="115"/>
    </row>
    <row r="97" spans="1:9" ht="16.5" customHeight="1">
      <c r="A97" s="105">
        <v>12</v>
      </c>
      <c r="B97" s="116" t="s">
        <v>212</v>
      </c>
      <c r="C97" s="117"/>
      <c r="D97" s="118"/>
      <c r="E97" s="88">
        <v>1594.7</v>
      </c>
      <c r="F97" s="51"/>
      <c r="G97" s="115"/>
      <c r="H97" s="115"/>
      <c r="I97" s="115"/>
    </row>
    <row r="98" spans="1:9" ht="16.5" customHeight="1">
      <c r="A98" s="105">
        <v>13</v>
      </c>
      <c r="B98" s="116" t="s">
        <v>225</v>
      </c>
      <c r="C98" s="117"/>
      <c r="D98" s="118"/>
      <c r="E98" s="88">
        <v>3012</v>
      </c>
      <c r="F98" s="51"/>
      <c r="G98" s="115"/>
      <c r="H98" s="115"/>
      <c r="I98" s="115"/>
    </row>
    <row r="99" spans="1:9" ht="16.5" customHeight="1">
      <c r="A99" s="105"/>
      <c r="B99" s="116" t="s">
        <v>201</v>
      </c>
      <c r="C99" s="117"/>
      <c r="D99" s="118"/>
      <c r="E99" s="88" t="s">
        <v>241</v>
      </c>
      <c r="F99" s="51"/>
      <c r="G99" s="115"/>
      <c r="H99" s="115"/>
      <c r="I99" s="115"/>
    </row>
    <row r="100" spans="1:9" ht="13.5">
      <c r="A100" s="8"/>
      <c r="B100" s="8"/>
      <c r="C100" s="8"/>
      <c r="D100" s="8"/>
      <c r="E100" s="8"/>
      <c r="F100" s="51"/>
      <c r="G100" s="51"/>
      <c r="H100" s="51"/>
      <c r="I100" s="51"/>
    </row>
    <row r="101" spans="1:9" ht="15" customHeight="1">
      <c r="A101" s="119" t="s">
        <v>242</v>
      </c>
      <c r="B101" s="119"/>
      <c r="C101" s="119"/>
      <c r="D101" s="119"/>
      <c r="E101" s="120"/>
      <c r="F101" s="119" t="s">
        <v>243</v>
      </c>
      <c r="G101" s="119"/>
      <c r="H101" s="51"/>
      <c r="I101" s="51"/>
    </row>
    <row r="102" spans="1:9" ht="25.5" customHeight="1">
      <c r="A102" s="119" t="s">
        <v>244</v>
      </c>
      <c r="B102" s="119"/>
      <c r="C102" s="119"/>
      <c r="D102" s="119"/>
      <c r="E102" s="120"/>
      <c r="F102" s="119" t="s">
        <v>245</v>
      </c>
      <c r="G102" s="119"/>
      <c r="H102" s="51"/>
      <c r="I102" s="51"/>
    </row>
    <row r="103" spans="1:9" ht="24.75" customHeight="1">
      <c r="A103" s="119" t="s">
        <v>149</v>
      </c>
      <c r="B103" s="119"/>
      <c r="C103" s="119"/>
      <c r="D103" s="119"/>
      <c r="E103" s="120"/>
      <c r="F103" s="119" t="s">
        <v>161</v>
      </c>
      <c r="G103" s="119"/>
      <c r="H103" s="51"/>
      <c r="I103" s="51"/>
    </row>
  </sheetData>
  <mergeCells count="26">
    <mergeCell ref="A103:D103"/>
    <mergeCell ref="A1:I1"/>
    <mergeCell ref="A2:I2"/>
    <mergeCell ref="A3:E3"/>
    <mergeCell ref="G3:I3"/>
    <mergeCell ref="I5:I6"/>
    <mergeCell ref="G5:G6"/>
    <mergeCell ref="F5:F6"/>
    <mergeCell ref="F102:G102"/>
    <mergeCell ref="F103:G103"/>
    <mergeCell ref="A101:D101"/>
    <mergeCell ref="A102:D102"/>
    <mergeCell ref="A82:E82"/>
    <mergeCell ref="A69:H69"/>
    <mergeCell ref="F101:G101"/>
    <mergeCell ref="B84:D85"/>
    <mergeCell ref="E84:E85"/>
    <mergeCell ref="A4:I4"/>
    <mergeCell ref="H5:H6"/>
    <mergeCell ref="H70:H71"/>
    <mergeCell ref="G70:G71"/>
    <mergeCell ref="B71:C71"/>
    <mergeCell ref="D70:E70"/>
    <mergeCell ref="F70:F71"/>
    <mergeCell ref="D5:E5"/>
    <mergeCell ref="B70:C70"/>
  </mergeCells>
  <printOptions horizontalCentered="1"/>
  <pageMargins left="0.1968503937007874" right="0" top="0.1968503937007874" bottom="0.1968503937007874" header="0" footer="0"/>
  <pageSetup fitToHeight="2" fitToWidth="1" horizontalDpi="360" verticalDpi="36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workbookViewId="0" topLeftCell="A1">
      <selection activeCell="A1" sqref="A1:AE1"/>
    </sheetView>
  </sheetViews>
  <sheetFormatPr defaultColWidth="9.00390625" defaultRowHeight="12.75"/>
  <cols>
    <col min="1" max="1" width="3.00390625" style="1" customWidth="1"/>
    <col min="2" max="2" width="3.25390625" style="1" customWidth="1"/>
    <col min="3" max="3" width="4.25390625" style="1" customWidth="1"/>
    <col min="4" max="4" width="16.25390625" style="1" customWidth="1"/>
    <col min="5" max="5" width="16.00390625" style="1" customWidth="1"/>
    <col min="6" max="30" width="4.25390625" style="1" customWidth="1"/>
    <col min="31" max="31" width="7.375" style="10" customWidth="1"/>
  </cols>
  <sheetData>
    <row r="1" spans="1:31" ht="19.5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27" customHeight="1">
      <c r="A2" s="53" t="s">
        <v>148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14.25" thickBot="1">
      <c r="A3" s="55" t="s">
        <v>26</v>
      </c>
      <c r="B3" s="55"/>
      <c r="C3" s="55"/>
      <c r="D3" s="5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55" t="s">
        <v>27</v>
      </c>
      <c r="AB3" s="55"/>
      <c r="AC3" s="55"/>
      <c r="AD3" s="55"/>
      <c r="AE3" s="55"/>
    </row>
    <row r="4" spans="1:31" ht="13.5">
      <c r="A4" s="6" t="s">
        <v>0</v>
      </c>
      <c r="B4" s="6" t="s">
        <v>2</v>
      </c>
      <c r="C4" s="6"/>
      <c r="D4" s="56" t="s">
        <v>4</v>
      </c>
      <c r="E4" s="57"/>
      <c r="F4" s="58" t="s">
        <v>20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59" t="s">
        <v>23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61" t="s">
        <v>24</v>
      </c>
    </row>
    <row r="5" spans="1:31" ht="14.25" thickBot="1">
      <c r="A5" s="7" t="s">
        <v>1</v>
      </c>
      <c r="B5" s="7" t="s">
        <v>0</v>
      </c>
      <c r="C5" s="7" t="s">
        <v>3</v>
      </c>
      <c r="D5" s="9" t="s">
        <v>5</v>
      </c>
      <c r="E5" s="11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4" t="s">
        <v>19</v>
      </c>
      <c r="S5" s="5">
        <v>1</v>
      </c>
      <c r="T5" s="3" t="s">
        <v>21</v>
      </c>
      <c r="U5" s="3" t="s">
        <v>22</v>
      </c>
      <c r="V5" s="3">
        <v>2</v>
      </c>
      <c r="W5" s="3">
        <v>3</v>
      </c>
      <c r="X5" s="3">
        <v>4</v>
      </c>
      <c r="Y5" s="3">
        <v>5</v>
      </c>
      <c r="Z5" s="3">
        <v>6</v>
      </c>
      <c r="AA5" s="3">
        <v>7</v>
      </c>
      <c r="AB5" s="3">
        <v>8</v>
      </c>
      <c r="AC5" s="3">
        <v>9</v>
      </c>
      <c r="AD5" s="18">
        <v>10</v>
      </c>
      <c r="AE5" s="62"/>
    </row>
    <row r="6" spans="1:31" ht="13.5">
      <c r="A6" s="49">
        <v>1</v>
      </c>
      <c r="B6" s="16">
        <v>27</v>
      </c>
      <c r="C6" s="14" t="s">
        <v>28</v>
      </c>
      <c r="D6" s="33" t="s">
        <v>79</v>
      </c>
      <c r="E6" s="34" t="s">
        <v>80</v>
      </c>
      <c r="F6" s="21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22">
        <v>0</v>
      </c>
      <c r="S6" s="27">
        <v>34.2</v>
      </c>
      <c r="T6" s="28">
        <v>22.7</v>
      </c>
      <c r="U6" s="28">
        <v>26.9</v>
      </c>
      <c r="V6" s="28">
        <v>27.6</v>
      </c>
      <c r="W6" s="15">
        <v>7</v>
      </c>
      <c r="X6" s="15">
        <v>1</v>
      </c>
      <c r="Y6" s="15">
        <v>2</v>
      </c>
      <c r="Z6" s="15">
        <v>1</v>
      </c>
      <c r="AA6" s="15">
        <v>1</v>
      </c>
      <c r="AB6" s="15">
        <v>1</v>
      </c>
      <c r="AC6" s="15">
        <v>1</v>
      </c>
      <c r="AD6" s="19">
        <v>2</v>
      </c>
      <c r="AE6" s="31">
        <f>SUM(F6:AD6)</f>
        <v>127.4</v>
      </c>
    </row>
    <row r="7" spans="1:31" ht="13.5">
      <c r="A7" s="50">
        <v>2</v>
      </c>
      <c r="B7" s="17">
        <v>58</v>
      </c>
      <c r="C7" s="12" t="s">
        <v>28</v>
      </c>
      <c r="D7" s="35" t="s">
        <v>132</v>
      </c>
      <c r="E7" s="36" t="s">
        <v>133</v>
      </c>
      <c r="F7" s="2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24">
        <v>0</v>
      </c>
      <c r="S7" s="29">
        <v>26.7</v>
      </c>
      <c r="T7" s="30">
        <v>21.6</v>
      </c>
      <c r="U7" s="30">
        <v>25.9</v>
      </c>
      <c r="V7" s="30">
        <v>26</v>
      </c>
      <c r="W7" s="13">
        <v>13</v>
      </c>
      <c r="X7" s="13">
        <v>11</v>
      </c>
      <c r="Y7" s="13">
        <v>2</v>
      </c>
      <c r="Z7" s="13">
        <v>3</v>
      </c>
      <c r="AA7" s="13">
        <v>1</v>
      </c>
      <c r="AB7" s="13">
        <v>0</v>
      </c>
      <c r="AC7" s="13">
        <v>1</v>
      </c>
      <c r="AD7" s="20">
        <v>1</v>
      </c>
      <c r="AE7" s="32">
        <f>SUM(F7:AD7)</f>
        <v>132.2</v>
      </c>
    </row>
    <row r="8" spans="1:31" ht="13.5">
      <c r="A8" s="50">
        <v>3</v>
      </c>
      <c r="B8" s="17">
        <v>53</v>
      </c>
      <c r="C8" s="12" t="s">
        <v>28</v>
      </c>
      <c r="D8" s="35" t="s">
        <v>128</v>
      </c>
      <c r="E8" s="36" t="s">
        <v>129</v>
      </c>
      <c r="F8" s="2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24">
        <v>0</v>
      </c>
      <c r="S8" s="29">
        <v>27.4</v>
      </c>
      <c r="T8" s="30">
        <v>21.9</v>
      </c>
      <c r="U8" s="30">
        <v>26.7</v>
      </c>
      <c r="V8" s="30">
        <v>27.7</v>
      </c>
      <c r="W8" s="13">
        <v>5</v>
      </c>
      <c r="X8" s="13">
        <v>3</v>
      </c>
      <c r="Y8" s="13">
        <v>3</v>
      </c>
      <c r="Z8" s="13">
        <v>6</v>
      </c>
      <c r="AA8" s="13">
        <v>6</v>
      </c>
      <c r="AB8" s="13">
        <v>2</v>
      </c>
      <c r="AC8" s="13">
        <v>2</v>
      </c>
      <c r="AD8" s="20">
        <v>2</v>
      </c>
      <c r="AE8" s="32">
        <f>SUM(F8:AD8)</f>
        <v>132.7</v>
      </c>
    </row>
    <row r="9" spans="1:31" ht="13.5">
      <c r="A9" s="50">
        <v>4</v>
      </c>
      <c r="B9" s="17">
        <v>51</v>
      </c>
      <c r="C9" s="12" t="s">
        <v>28</v>
      </c>
      <c r="D9" s="35" t="s">
        <v>126</v>
      </c>
      <c r="E9" s="36" t="s">
        <v>127</v>
      </c>
      <c r="F9" s="2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24">
        <v>0</v>
      </c>
      <c r="S9" s="29">
        <v>25.4</v>
      </c>
      <c r="T9" s="30">
        <v>22.7</v>
      </c>
      <c r="U9" s="30">
        <v>25.4</v>
      </c>
      <c r="V9" s="30">
        <v>25.7</v>
      </c>
      <c r="W9" s="13">
        <v>17</v>
      </c>
      <c r="X9" s="13">
        <v>5</v>
      </c>
      <c r="Y9" s="13">
        <v>8</v>
      </c>
      <c r="Z9" s="13">
        <v>1</v>
      </c>
      <c r="AA9" s="13">
        <v>2</v>
      </c>
      <c r="AB9" s="13">
        <v>2</v>
      </c>
      <c r="AC9" s="13">
        <v>2</v>
      </c>
      <c r="AD9" s="20">
        <v>1</v>
      </c>
      <c r="AE9" s="32">
        <f aca="true" t="shared" si="0" ref="AE9:AE48">SUM(F9:AD9)</f>
        <v>137.2</v>
      </c>
    </row>
    <row r="10" spans="1:31" ht="13.5">
      <c r="A10" s="50">
        <v>5</v>
      </c>
      <c r="B10" s="17">
        <v>2</v>
      </c>
      <c r="C10" s="12" t="s">
        <v>28</v>
      </c>
      <c r="D10" s="35" t="s">
        <v>31</v>
      </c>
      <c r="E10" s="36" t="s">
        <v>32</v>
      </c>
      <c r="F10" s="2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24">
        <v>0</v>
      </c>
      <c r="S10" s="29">
        <v>22.5</v>
      </c>
      <c r="T10" s="30">
        <v>20.1</v>
      </c>
      <c r="U10" s="30">
        <v>25.2</v>
      </c>
      <c r="V10" s="30">
        <v>25.6</v>
      </c>
      <c r="W10" s="13">
        <v>28</v>
      </c>
      <c r="X10" s="13">
        <v>0</v>
      </c>
      <c r="Y10" s="13">
        <v>4</v>
      </c>
      <c r="Z10" s="13">
        <v>0</v>
      </c>
      <c r="AA10" s="13">
        <v>8</v>
      </c>
      <c r="AB10" s="13">
        <v>2</v>
      </c>
      <c r="AC10" s="13">
        <v>4</v>
      </c>
      <c r="AD10" s="20">
        <v>1</v>
      </c>
      <c r="AE10" s="32">
        <f>SUM(F10:AD10)</f>
        <v>140.4</v>
      </c>
    </row>
    <row r="11" spans="1:31" ht="13.5">
      <c r="A11" s="50">
        <v>6</v>
      </c>
      <c r="B11" s="17">
        <v>18</v>
      </c>
      <c r="C11" s="12" t="s">
        <v>28</v>
      </c>
      <c r="D11" s="35" t="s">
        <v>63</v>
      </c>
      <c r="E11" s="36" t="s">
        <v>64</v>
      </c>
      <c r="F11" s="2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24">
        <v>0</v>
      </c>
      <c r="S11" s="29">
        <v>30.4</v>
      </c>
      <c r="T11" s="30">
        <v>23.1</v>
      </c>
      <c r="U11" s="30">
        <v>27.5</v>
      </c>
      <c r="V11" s="30">
        <v>28</v>
      </c>
      <c r="W11" s="13">
        <v>2</v>
      </c>
      <c r="X11" s="13">
        <v>4</v>
      </c>
      <c r="Y11" s="13">
        <v>2</v>
      </c>
      <c r="Z11" s="13">
        <v>6</v>
      </c>
      <c r="AA11" s="13">
        <v>1</v>
      </c>
      <c r="AB11" s="13">
        <v>0</v>
      </c>
      <c r="AC11" s="13">
        <v>4</v>
      </c>
      <c r="AD11" s="20">
        <v>15</v>
      </c>
      <c r="AE11" s="32">
        <f>SUM(F11:AD11)</f>
        <v>143</v>
      </c>
    </row>
    <row r="12" spans="1:31" ht="13.5">
      <c r="A12" s="50">
        <v>7</v>
      </c>
      <c r="B12" s="17">
        <v>3</v>
      </c>
      <c r="C12" s="12" t="s">
        <v>28</v>
      </c>
      <c r="D12" s="35" t="s">
        <v>33</v>
      </c>
      <c r="E12" s="36" t="s">
        <v>34</v>
      </c>
      <c r="F12" s="2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24">
        <v>0</v>
      </c>
      <c r="S12" s="29">
        <v>27</v>
      </c>
      <c r="T12" s="30">
        <v>22.7</v>
      </c>
      <c r="U12" s="30">
        <v>28.2</v>
      </c>
      <c r="V12" s="30">
        <v>26.6</v>
      </c>
      <c r="W12" s="13">
        <v>9</v>
      </c>
      <c r="X12" s="13">
        <v>3</v>
      </c>
      <c r="Y12" s="13">
        <v>19</v>
      </c>
      <c r="Z12" s="13">
        <v>2</v>
      </c>
      <c r="AA12" s="13">
        <v>3</v>
      </c>
      <c r="AB12" s="13">
        <v>1</v>
      </c>
      <c r="AC12" s="13">
        <v>2</v>
      </c>
      <c r="AD12" s="20">
        <v>2</v>
      </c>
      <c r="AE12" s="32">
        <f>SUM(F12:AD12)</f>
        <v>145.5</v>
      </c>
    </row>
    <row r="13" spans="1:31" ht="13.5">
      <c r="A13" s="50">
        <v>8</v>
      </c>
      <c r="B13" s="17">
        <v>10</v>
      </c>
      <c r="C13" s="12" t="s">
        <v>28</v>
      </c>
      <c r="D13" s="35" t="s">
        <v>47</v>
      </c>
      <c r="E13" s="36" t="s">
        <v>48</v>
      </c>
      <c r="F13" s="2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24">
        <v>0</v>
      </c>
      <c r="S13" s="29">
        <v>30</v>
      </c>
      <c r="T13" s="30">
        <v>22.7</v>
      </c>
      <c r="U13" s="30">
        <v>27.9</v>
      </c>
      <c r="V13" s="30">
        <v>23</v>
      </c>
      <c r="W13" s="13">
        <v>5</v>
      </c>
      <c r="X13" s="13">
        <v>2</v>
      </c>
      <c r="Y13" s="13">
        <v>12</v>
      </c>
      <c r="Z13" s="13">
        <v>14</v>
      </c>
      <c r="AA13" s="13">
        <v>2</v>
      </c>
      <c r="AB13" s="13">
        <v>2</v>
      </c>
      <c r="AC13" s="13">
        <v>5</v>
      </c>
      <c r="AD13" s="20">
        <v>6</v>
      </c>
      <c r="AE13" s="32">
        <f t="shared" si="0"/>
        <v>151.6</v>
      </c>
    </row>
    <row r="14" spans="1:31" ht="13.5">
      <c r="A14" s="50">
        <v>9</v>
      </c>
      <c r="B14" s="17">
        <v>39</v>
      </c>
      <c r="C14" s="12" t="s">
        <v>28</v>
      </c>
      <c r="D14" s="35" t="s">
        <v>102</v>
      </c>
      <c r="E14" s="36" t="s">
        <v>103</v>
      </c>
      <c r="F14" s="2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24">
        <v>0</v>
      </c>
      <c r="S14" s="29">
        <v>26.3</v>
      </c>
      <c r="T14" s="30">
        <v>21.8</v>
      </c>
      <c r="U14" s="30">
        <v>25.2</v>
      </c>
      <c r="V14" s="30">
        <v>46.3</v>
      </c>
      <c r="W14" s="13">
        <v>13</v>
      </c>
      <c r="X14" s="13">
        <v>5</v>
      </c>
      <c r="Y14" s="13">
        <v>9</v>
      </c>
      <c r="Z14" s="13">
        <v>0</v>
      </c>
      <c r="AA14" s="13">
        <v>2</v>
      </c>
      <c r="AB14" s="13">
        <v>3</v>
      </c>
      <c r="AC14" s="13">
        <v>1</v>
      </c>
      <c r="AD14" s="20">
        <v>1</v>
      </c>
      <c r="AE14" s="32">
        <f t="shared" si="0"/>
        <v>153.6</v>
      </c>
    </row>
    <row r="15" spans="1:31" ht="13.5">
      <c r="A15" s="50">
        <v>10</v>
      </c>
      <c r="B15" s="17">
        <v>41</v>
      </c>
      <c r="C15" s="12" t="s">
        <v>28</v>
      </c>
      <c r="D15" s="35" t="s">
        <v>106</v>
      </c>
      <c r="E15" s="36" t="s">
        <v>107</v>
      </c>
      <c r="F15" s="2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24">
        <v>0</v>
      </c>
      <c r="S15" s="29">
        <v>30.9</v>
      </c>
      <c r="T15" s="30">
        <v>21.7</v>
      </c>
      <c r="U15" s="30">
        <v>26.4</v>
      </c>
      <c r="V15" s="30">
        <v>25.4</v>
      </c>
      <c r="W15" s="13">
        <v>2</v>
      </c>
      <c r="X15" s="13">
        <v>5</v>
      </c>
      <c r="Y15" s="13">
        <v>16</v>
      </c>
      <c r="Z15" s="13">
        <v>6</v>
      </c>
      <c r="AA15" s="13">
        <v>8</v>
      </c>
      <c r="AB15" s="13">
        <v>2</v>
      </c>
      <c r="AC15" s="13">
        <v>12</v>
      </c>
      <c r="AD15" s="20">
        <v>0</v>
      </c>
      <c r="AE15" s="32">
        <f t="shared" si="0"/>
        <v>155.4</v>
      </c>
    </row>
    <row r="16" spans="1:31" ht="13.5">
      <c r="A16" s="50">
        <v>11</v>
      </c>
      <c r="B16" s="17">
        <v>6</v>
      </c>
      <c r="C16" s="12" t="s">
        <v>28</v>
      </c>
      <c r="D16" s="35" t="s">
        <v>162</v>
      </c>
      <c r="E16" s="36" t="s">
        <v>39</v>
      </c>
      <c r="F16" s="2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24">
        <v>0</v>
      </c>
      <c r="S16" s="29">
        <v>27.3</v>
      </c>
      <c r="T16" s="30">
        <v>61.1</v>
      </c>
      <c r="U16" s="30">
        <v>28</v>
      </c>
      <c r="V16" s="30">
        <v>28.4</v>
      </c>
      <c r="W16" s="13">
        <v>1</v>
      </c>
      <c r="X16" s="13">
        <v>1</v>
      </c>
      <c r="Y16" s="13">
        <v>3</v>
      </c>
      <c r="Z16" s="13">
        <v>1</v>
      </c>
      <c r="AA16" s="13">
        <v>2</v>
      </c>
      <c r="AB16" s="13">
        <v>2</v>
      </c>
      <c r="AC16" s="13">
        <v>2</v>
      </c>
      <c r="AD16" s="20">
        <v>9</v>
      </c>
      <c r="AE16" s="32">
        <f t="shared" si="0"/>
        <v>165.8</v>
      </c>
    </row>
    <row r="17" spans="1:31" ht="13.5">
      <c r="A17" s="50">
        <v>12</v>
      </c>
      <c r="B17" s="17">
        <v>49</v>
      </c>
      <c r="C17" s="12" t="s">
        <v>28</v>
      </c>
      <c r="D17" s="35" t="s">
        <v>122</v>
      </c>
      <c r="E17" s="36" t="s">
        <v>123</v>
      </c>
      <c r="F17" s="2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24">
        <v>0</v>
      </c>
      <c r="S17" s="29">
        <v>31.5</v>
      </c>
      <c r="T17" s="30">
        <v>23.6</v>
      </c>
      <c r="U17" s="30">
        <v>28.1</v>
      </c>
      <c r="V17" s="30">
        <v>30.5</v>
      </c>
      <c r="W17" s="13">
        <v>6</v>
      </c>
      <c r="X17" s="13">
        <v>7</v>
      </c>
      <c r="Y17" s="13">
        <v>12</v>
      </c>
      <c r="Z17" s="13">
        <v>1</v>
      </c>
      <c r="AA17" s="13">
        <v>17</v>
      </c>
      <c r="AB17" s="13">
        <v>0</v>
      </c>
      <c r="AC17" s="13">
        <v>15</v>
      </c>
      <c r="AD17" s="20">
        <v>2</v>
      </c>
      <c r="AE17" s="32">
        <f t="shared" si="0"/>
        <v>173.7</v>
      </c>
    </row>
    <row r="18" spans="1:31" ht="13.5">
      <c r="A18" s="50">
        <v>13</v>
      </c>
      <c r="B18" s="17">
        <v>69</v>
      </c>
      <c r="C18" s="12" t="s">
        <v>28</v>
      </c>
      <c r="D18" s="35" t="s">
        <v>138</v>
      </c>
      <c r="E18" s="36" t="s">
        <v>139</v>
      </c>
      <c r="F18" s="2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24">
        <v>0</v>
      </c>
      <c r="S18" s="29">
        <v>26.4</v>
      </c>
      <c r="T18" s="30">
        <v>22.6</v>
      </c>
      <c r="U18" s="30">
        <v>26</v>
      </c>
      <c r="V18" s="30">
        <v>37</v>
      </c>
      <c r="W18" s="13">
        <v>17</v>
      </c>
      <c r="X18" s="13">
        <v>11</v>
      </c>
      <c r="Y18" s="13">
        <v>14</v>
      </c>
      <c r="Z18" s="13">
        <v>5</v>
      </c>
      <c r="AA18" s="13">
        <v>11</v>
      </c>
      <c r="AB18" s="13">
        <v>2</v>
      </c>
      <c r="AC18" s="13">
        <v>16</v>
      </c>
      <c r="AD18" s="20">
        <v>0</v>
      </c>
      <c r="AE18" s="32">
        <f t="shared" si="0"/>
        <v>188</v>
      </c>
    </row>
    <row r="19" spans="1:31" ht="13.5">
      <c r="A19" s="50">
        <v>14</v>
      </c>
      <c r="B19" s="17">
        <v>30</v>
      </c>
      <c r="C19" s="12" t="s">
        <v>28</v>
      </c>
      <c r="D19" s="35" t="s">
        <v>85</v>
      </c>
      <c r="E19" s="36" t="s">
        <v>151</v>
      </c>
      <c r="F19" s="2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24">
        <v>0</v>
      </c>
      <c r="S19" s="29">
        <v>30.9</v>
      </c>
      <c r="T19" s="30">
        <v>20.9</v>
      </c>
      <c r="U19" s="30">
        <v>26.5</v>
      </c>
      <c r="V19" s="30">
        <v>25.6</v>
      </c>
      <c r="W19" s="13">
        <v>5</v>
      </c>
      <c r="X19" s="13">
        <v>1</v>
      </c>
      <c r="Y19" s="13">
        <v>10</v>
      </c>
      <c r="Z19" s="13">
        <v>24</v>
      </c>
      <c r="AA19" s="13">
        <v>11</v>
      </c>
      <c r="AB19" s="13">
        <v>17</v>
      </c>
      <c r="AC19" s="13">
        <v>8</v>
      </c>
      <c r="AD19" s="20">
        <v>32</v>
      </c>
      <c r="AE19" s="32">
        <f t="shared" si="0"/>
        <v>211.9</v>
      </c>
    </row>
    <row r="20" spans="1:31" ht="13.5">
      <c r="A20" s="50">
        <v>15</v>
      </c>
      <c r="B20" s="17">
        <v>1</v>
      </c>
      <c r="C20" s="12" t="s">
        <v>28</v>
      </c>
      <c r="D20" s="35" t="s">
        <v>29</v>
      </c>
      <c r="E20" s="36" t="s">
        <v>30</v>
      </c>
      <c r="F20" s="2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24">
        <v>0</v>
      </c>
      <c r="S20" s="29">
        <v>27</v>
      </c>
      <c r="T20" s="30">
        <v>22.5</v>
      </c>
      <c r="U20" s="30">
        <v>30.4</v>
      </c>
      <c r="V20" s="30">
        <v>27.6</v>
      </c>
      <c r="W20" s="13">
        <v>31</v>
      </c>
      <c r="X20" s="13">
        <v>12</v>
      </c>
      <c r="Y20" s="13">
        <v>5</v>
      </c>
      <c r="Z20" s="13">
        <v>0</v>
      </c>
      <c r="AA20" s="13">
        <v>7</v>
      </c>
      <c r="AB20" s="13">
        <v>0</v>
      </c>
      <c r="AC20" s="13">
        <v>30</v>
      </c>
      <c r="AD20" s="20">
        <v>23</v>
      </c>
      <c r="AE20" s="32">
        <f t="shared" si="0"/>
        <v>215.5</v>
      </c>
    </row>
    <row r="21" spans="1:31" ht="13.5">
      <c r="A21" s="50">
        <v>16</v>
      </c>
      <c r="B21" s="17">
        <v>28</v>
      </c>
      <c r="C21" s="12" t="s">
        <v>28</v>
      </c>
      <c r="D21" s="35" t="s">
        <v>81</v>
      </c>
      <c r="E21" s="36" t="s">
        <v>82</v>
      </c>
      <c r="F21" s="2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24">
        <v>60</v>
      </c>
      <c r="S21" s="29">
        <v>41.3</v>
      </c>
      <c r="T21" s="30">
        <v>21</v>
      </c>
      <c r="U21" s="30">
        <v>25.2</v>
      </c>
      <c r="V21" s="30">
        <v>28.7</v>
      </c>
      <c r="W21" s="13">
        <v>6</v>
      </c>
      <c r="X21" s="13">
        <v>2</v>
      </c>
      <c r="Y21" s="13">
        <v>17</v>
      </c>
      <c r="Z21" s="13">
        <v>4</v>
      </c>
      <c r="AA21" s="13">
        <v>3</v>
      </c>
      <c r="AB21" s="13">
        <v>7</v>
      </c>
      <c r="AC21" s="13">
        <v>8</v>
      </c>
      <c r="AD21" s="20">
        <v>2</v>
      </c>
      <c r="AE21" s="32">
        <f>SUM(F21:AD21)</f>
        <v>225.2</v>
      </c>
    </row>
    <row r="22" spans="1:31" ht="13.5">
      <c r="A22" s="50">
        <v>17</v>
      </c>
      <c r="B22" s="17">
        <v>23</v>
      </c>
      <c r="C22" s="12" t="s">
        <v>28</v>
      </c>
      <c r="D22" s="35" t="s">
        <v>71</v>
      </c>
      <c r="E22" s="36" t="s">
        <v>72</v>
      </c>
      <c r="F22" s="2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24">
        <v>0</v>
      </c>
      <c r="S22" s="29">
        <v>33.1</v>
      </c>
      <c r="T22" s="30">
        <v>28.3</v>
      </c>
      <c r="U22" s="30">
        <v>25.8</v>
      </c>
      <c r="V22" s="30">
        <v>25.8</v>
      </c>
      <c r="W22" s="13">
        <v>6</v>
      </c>
      <c r="X22" s="13">
        <v>4</v>
      </c>
      <c r="Y22" s="13">
        <v>3</v>
      </c>
      <c r="Z22" s="13">
        <v>73</v>
      </c>
      <c r="AA22" s="13">
        <v>4</v>
      </c>
      <c r="AB22" s="13">
        <v>0</v>
      </c>
      <c r="AC22" s="13">
        <v>18</v>
      </c>
      <c r="AD22" s="20">
        <v>15</v>
      </c>
      <c r="AE22" s="32">
        <f>SUM(F22:AD22)</f>
        <v>236</v>
      </c>
    </row>
    <row r="23" spans="1:31" ht="13.5">
      <c r="A23" s="50">
        <v>18</v>
      </c>
      <c r="B23" s="17">
        <v>44</v>
      </c>
      <c r="C23" s="12" t="s">
        <v>40</v>
      </c>
      <c r="D23" s="35" t="s">
        <v>112</v>
      </c>
      <c r="E23" s="36" t="s">
        <v>113</v>
      </c>
      <c r="F23" s="2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24">
        <v>0</v>
      </c>
      <c r="S23" s="29">
        <v>28.6</v>
      </c>
      <c r="T23" s="30">
        <v>83.4</v>
      </c>
      <c r="U23" s="30">
        <v>29.4</v>
      </c>
      <c r="V23" s="30">
        <v>28.4</v>
      </c>
      <c r="W23" s="13">
        <v>4</v>
      </c>
      <c r="X23" s="13">
        <v>3</v>
      </c>
      <c r="Y23" s="13">
        <v>18</v>
      </c>
      <c r="Z23" s="13">
        <v>15</v>
      </c>
      <c r="AA23" s="13">
        <v>1</v>
      </c>
      <c r="AB23" s="13">
        <v>14</v>
      </c>
      <c r="AC23" s="13">
        <v>3</v>
      </c>
      <c r="AD23" s="20">
        <v>32</v>
      </c>
      <c r="AE23" s="32">
        <f t="shared" si="0"/>
        <v>259.8</v>
      </c>
    </row>
    <row r="24" spans="1:31" ht="13.5">
      <c r="A24" s="50">
        <v>19</v>
      </c>
      <c r="B24" s="17">
        <v>50</v>
      </c>
      <c r="C24" s="12" t="s">
        <v>28</v>
      </c>
      <c r="D24" s="35" t="s">
        <v>124</v>
      </c>
      <c r="E24" s="36" t="s">
        <v>125</v>
      </c>
      <c r="F24" s="2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60</v>
      </c>
      <c r="O24" s="13">
        <v>0</v>
      </c>
      <c r="P24" s="13">
        <v>0</v>
      </c>
      <c r="Q24" s="13">
        <v>0</v>
      </c>
      <c r="R24" s="24">
        <v>0</v>
      </c>
      <c r="S24" s="29">
        <v>86.5</v>
      </c>
      <c r="T24" s="30">
        <v>20.5</v>
      </c>
      <c r="U24" s="30">
        <v>26.6</v>
      </c>
      <c r="V24" s="30">
        <v>25.3</v>
      </c>
      <c r="W24" s="13">
        <v>4</v>
      </c>
      <c r="X24" s="13">
        <v>7</v>
      </c>
      <c r="Y24" s="13">
        <v>23</v>
      </c>
      <c r="Z24" s="13">
        <v>3</v>
      </c>
      <c r="AA24" s="13">
        <v>2</v>
      </c>
      <c r="AB24" s="13">
        <v>1</v>
      </c>
      <c r="AC24" s="13">
        <v>3</v>
      </c>
      <c r="AD24" s="20">
        <v>1</v>
      </c>
      <c r="AE24" s="32">
        <f t="shared" si="0"/>
        <v>262.9</v>
      </c>
    </row>
    <row r="25" spans="1:31" ht="13.5">
      <c r="A25" s="50">
        <v>20</v>
      </c>
      <c r="B25" s="17">
        <v>77</v>
      </c>
      <c r="C25" s="12" t="s">
        <v>28</v>
      </c>
      <c r="D25" s="35" t="s">
        <v>144</v>
      </c>
      <c r="E25" s="36" t="s">
        <v>145</v>
      </c>
      <c r="F25" s="2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24">
        <v>0</v>
      </c>
      <c r="S25" s="29">
        <v>28.1</v>
      </c>
      <c r="T25" s="30">
        <v>22.8</v>
      </c>
      <c r="U25" s="30">
        <v>28.2</v>
      </c>
      <c r="V25" s="30">
        <v>29.9</v>
      </c>
      <c r="W25" s="13">
        <v>8</v>
      </c>
      <c r="X25" s="13">
        <v>31</v>
      </c>
      <c r="Y25" s="13">
        <v>15</v>
      </c>
      <c r="Z25" s="13">
        <v>3</v>
      </c>
      <c r="AA25" s="13">
        <v>3</v>
      </c>
      <c r="AB25" s="13">
        <v>7</v>
      </c>
      <c r="AC25" s="13">
        <v>6</v>
      </c>
      <c r="AD25" s="20">
        <v>85</v>
      </c>
      <c r="AE25" s="32">
        <f>SUM(F25:AD25)</f>
        <v>267</v>
      </c>
    </row>
    <row r="26" spans="1:31" ht="13.5">
      <c r="A26" s="50">
        <v>21</v>
      </c>
      <c r="B26" s="17">
        <v>45</v>
      </c>
      <c r="C26" s="12" t="s">
        <v>28</v>
      </c>
      <c r="D26" s="35" t="s">
        <v>114</v>
      </c>
      <c r="E26" s="36" t="s">
        <v>115</v>
      </c>
      <c r="F26" s="2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24">
        <v>0</v>
      </c>
      <c r="S26" s="29">
        <v>87.3</v>
      </c>
      <c r="T26" s="30">
        <v>22.5</v>
      </c>
      <c r="U26" s="30">
        <v>27.6</v>
      </c>
      <c r="V26" s="30">
        <v>28</v>
      </c>
      <c r="W26" s="13">
        <v>17</v>
      </c>
      <c r="X26" s="13">
        <v>16</v>
      </c>
      <c r="Y26" s="13">
        <v>46</v>
      </c>
      <c r="Z26" s="13">
        <v>9</v>
      </c>
      <c r="AA26" s="13">
        <v>0</v>
      </c>
      <c r="AB26" s="13">
        <v>6</v>
      </c>
      <c r="AC26" s="13">
        <v>8</v>
      </c>
      <c r="AD26" s="20">
        <v>10</v>
      </c>
      <c r="AE26" s="32">
        <f t="shared" si="0"/>
        <v>277.4</v>
      </c>
    </row>
    <row r="27" spans="1:31" ht="13.5">
      <c r="A27" s="50">
        <v>22</v>
      </c>
      <c r="B27" s="17">
        <v>47</v>
      </c>
      <c r="C27" s="12" t="s">
        <v>28</v>
      </c>
      <c r="D27" s="35" t="s">
        <v>118</v>
      </c>
      <c r="E27" s="36" t="s">
        <v>119</v>
      </c>
      <c r="F27" s="2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60</v>
      </c>
      <c r="O27" s="13">
        <v>0</v>
      </c>
      <c r="P27" s="13">
        <v>0</v>
      </c>
      <c r="Q27" s="13">
        <v>0</v>
      </c>
      <c r="R27" s="24">
        <v>0</v>
      </c>
      <c r="S27" s="29">
        <v>28.4</v>
      </c>
      <c r="T27" s="30">
        <v>22.7</v>
      </c>
      <c r="U27" s="30">
        <v>29.1</v>
      </c>
      <c r="V27" s="30">
        <v>31.5</v>
      </c>
      <c r="W27" s="13">
        <v>31</v>
      </c>
      <c r="X27" s="13">
        <v>36</v>
      </c>
      <c r="Y27" s="13">
        <v>16</v>
      </c>
      <c r="Z27" s="13">
        <v>1</v>
      </c>
      <c r="AA27" s="13">
        <v>9</v>
      </c>
      <c r="AB27" s="13">
        <v>3</v>
      </c>
      <c r="AC27" s="13">
        <v>7</v>
      </c>
      <c r="AD27" s="20">
        <v>19</v>
      </c>
      <c r="AE27" s="32">
        <f>SUM(F27:AD27)</f>
        <v>293.70000000000005</v>
      </c>
    </row>
    <row r="28" spans="1:31" ht="13.5">
      <c r="A28" s="50">
        <v>23</v>
      </c>
      <c r="B28" s="17">
        <v>78</v>
      </c>
      <c r="C28" s="12" t="s">
        <v>28</v>
      </c>
      <c r="D28" s="35" t="s">
        <v>146</v>
      </c>
      <c r="E28" s="36" t="s">
        <v>147</v>
      </c>
      <c r="F28" s="2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24">
        <v>0</v>
      </c>
      <c r="S28" s="29" t="s">
        <v>152</v>
      </c>
      <c r="T28" s="30">
        <v>83.4</v>
      </c>
      <c r="U28" s="30">
        <v>27.2</v>
      </c>
      <c r="V28" s="30">
        <v>26.5</v>
      </c>
      <c r="W28" s="13">
        <v>62</v>
      </c>
      <c r="X28" s="13">
        <v>4</v>
      </c>
      <c r="Y28" s="13">
        <v>14</v>
      </c>
      <c r="Z28" s="13">
        <v>26</v>
      </c>
      <c r="AA28" s="13">
        <v>4</v>
      </c>
      <c r="AB28" s="13">
        <v>2</v>
      </c>
      <c r="AC28" s="13">
        <v>13</v>
      </c>
      <c r="AD28" s="20">
        <v>63</v>
      </c>
      <c r="AE28" s="32">
        <f t="shared" si="0"/>
        <v>325.1</v>
      </c>
    </row>
    <row r="29" spans="1:31" ht="13.5">
      <c r="A29" s="50">
        <v>24</v>
      </c>
      <c r="B29" s="17">
        <v>42</v>
      </c>
      <c r="C29" s="12" t="s">
        <v>28</v>
      </c>
      <c r="D29" s="35" t="s">
        <v>108</v>
      </c>
      <c r="E29" s="36" t="s">
        <v>109</v>
      </c>
      <c r="F29" s="2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120</v>
      </c>
      <c r="O29" s="13">
        <v>60</v>
      </c>
      <c r="P29" s="13">
        <v>0</v>
      </c>
      <c r="Q29" s="13">
        <v>0</v>
      </c>
      <c r="R29" s="24">
        <v>0</v>
      </c>
      <c r="S29" s="29">
        <v>26.2</v>
      </c>
      <c r="T29" s="30">
        <v>27.2</v>
      </c>
      <c r="U29" s="30">
        <v>26.8</v>
      </c>
      <c r="V29" s="30">
        <v>26.5</v>
      </c>
      <c r="W29" s="13">
        <v>6</v>
      </c>
      <c r="X29" s="13">
        <v>1</v>
      </c>
      <c r="Y29" s="13">
        <v>18</v>
      </c>
      <c r="Z29" s="13">
        <v>4</v>
      </c>
      <c r="AA29" s="13">
        <v>0</v>
      </c>
      <c r="AB29" s="13">
        <v>7</v>
      </c>
      <c r="AC29" s="13">
        <v>6</v>
      </c>
      <c r="AD29" s="20">
        <v>4</v>
      </c>
      <c r="AE29" s="32">
        <f t="shared" si="0"/>
        <v>332.7</v>
      </c>
    </row>
    <row r="30" spans="1:31" ht="13.5">
      <c r="A30" s="50">
        <v>25</v>
      </c>
      <c r="B30" s="17">
        <v>48</v>
      </c>
      <c r="C30" s="12" t="s">
        <v>28</v>
      </c>
      <c r="D30" s="35" t="s">
        <v>120</v>
      </c>
      <c r="E30" s="36" t="s">
        <v>121</v>
      </c>
      <c r="F30" s="2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24">
        <v>0</v>
      </c>
      <c r="S30" s="29">
        <v>35.9</v>
      </c>
      <c r="T30" s="30">
        <v>83.6</v>
      </c>
      <c r="U30" s="30">
        <v>26.4</v>
      </c>
      <c r="V30" s="30">
        <v>94.2</v>
      </c>
      <c r="W30" s="13">
        <v>9</v>
      </c>
      <c r="X30" s="13">
        <v>4</v>
      </c>
      <c r="Y30" s="13">
        <v>12</v>
      </c>
      <c r="Z30" s="13">
        <v>17</v>
      </c>
      <c r="AA30" s="13">
        <v>3</v>
      </c>
      <c r="AB30" s="13">
        <v>6</v>
      </c>
      <c r="AC30" s="13">
        <v>11</v>
      </c>
      <c r="AD30" s="20">
        <v>49</v>
      </c>
      <c r="AE30" s="32">
        <f>SUM(F30:AD30)</f>
        <v>351.1</v>
      </c>
    </row>
    <row r="31" spans="1:31" ht="13.5">
      <c r="A31" s="50">
        <v>26</v>
      </c>
      <c r="B31" s="17">
        <v>73</v>
      </c>
      <c r="C31" s="12" t="s">
        <v>28</v>
      </c>
      <c r="D31" s="35" t="s">
        <v>140</v>
      </c>
      <c r="E31" s="36" t="s">
        <v>141</v>
      </c>
      <c r="F31" s="2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24">
        <v>0</v>
      </c>
      <c r="S31" s="29">
        <v>27</v>
      </c>
      <c r="T31" s="30">
        <v>25</v>
      </c>
      <c r="U31" s="30">
        <v>29.4</v>
      </c>
      <c r="V31" s="30">
        <v>40.4</v>
      </c>
      <c r="W31" s="13">
        <v>4</v>
      </c>
      <c r="X31" s="13">
        <v>3</v>
      </c>
      <c r="Y31" s="13">
        <v>29</v>
      </c>
      <c r="Z31" s="13">
        <v>5</v>
      </c>
      <c r="AA31" s="13">
        <v>4</v>
      </c>
      <c r="AB31" s="13">
        <v>20</v>
      </c>
      <c r="AC31" s="13">
        <v>4</v>
      </c>
      <c r="AD31" s="20">
        <v>193</v>
      </c>
      <c r="AE31" s="32">
        <f>SUM(F31:AD31)</f>
        <v>383.8</v>
      </c>
    </row>
    <row r="32" spans="1:31" ht="13.5">
      <c r="A32" s="50">
        <v>27</v>
      </c>
      <c r="B32" s="17">
        <v>63</v>
      </c>
      <c r="C32" s="12" t="s">
        <v>28</v>
      </c>
      <c r="D32" s="35" t="s">
        <v>134</v>
      </c>
      <c r="E32" s="36" t="s">
        <v>135</v>
      </c>
      <c r="F32" s="2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240</v>
      </c>
      <c r="R32" s="24">
        <v>0</v>
      </c>
      <c r="S32" s="29">
        <v>33.1</v>
      </c>
      <c r="T32" s="30">
        <v>22.6</v>
      </c>
      <c r="U32" s="30">
        <v>26.2</v>
      </c>
      <c r="V32" s="30">
        <v>85.8</v>
      </c>
      <c r="W32" s="13">
        <v>3</v>
      </c>
      <c r="X32" s="13">
        <v>7</v>
      </c>
      <c r="Y32" s="13">
        <v>11</v>
      </c>
      <c r="Z32" s="13">
        <v>4</v>
      </c>
      <c r="AA32" s="13">
        <v>0</v>
      </c>
      <c r="AB32" s="13">
        <v>4</v>
      </c>
      <c r="AC32" s="13">
        <v>3</v>
      </c>
      <c r="AD32" s="20">
        <v>2</v>
      </c>
      <c r="AE32" s="32">
        <f t="shared" si="0"/>
        <v>441.70000000000005</v>
      </c>
    </row>
    <row r="33" spans="1:31" ht="13.5">
      <c r="A33" s="50">
        <v>28</v>
      </c>
      <c r="B33" s="17">
        <v>34</v>
      </c>
      <c r="C33" s="12" t="s">
        <v>28</v>
      </c>
      <c r="D33" s="35" t="s">
        <v>92</v>
      </c>
      <c r="E33" s="36" t="s">
        <v>93</v>
      </c>
      <c r="F33" s="23">
        <v>0</v>
      </c>
      <c r="G33" s="13">
        <v>0</v>
      </c>
      <c r="H33" s="13">
        <v>0</v>
      </c>
      <c r="I33" s="13">
        <v>0</v>
      </c>
      <c r="J33" s="13">
        <v>60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24">
        <v>0</v>
      </c>
      <c r="S33" s="29">
        <v>29</v>
      </c>
      <c r="T33" s="30">
        <v>23.2</v>
      </c>
      <c r="U33" s="30">
        <v>28.3</v>
      </c>
      <c r="V33" s="30">
        <v>27.7</v>
      </c>
      <c r="W33" s="13">
        <v>29</v>
      </c>
      <c r="X33" s="13">
        <v>4</v>
      </c>
      <c r="Y33" s="13">
        <v>130</v>
      </c>
      <c r="Z33" s="13">
        <v>58</v>
      </c>
      <c r="AA33" s="13">
        <v>2</v>
      </c>
      <c r="AB33" s="13">
        <v>17</v>
      </c>
      <c r="AC33" s="13">
        <v>14</v>
      </c>
      <c r="AD33" s="20">
        <v>25</v>
      </c>
      <c r="AE33" s="32">
        <f t="shared" si="0"/>
        <v>447.2</v>
      </c>
    </row>
    <row r="34" spans="1:31" ht="13.5">
      <c r="A34" s="50">
        <v>29</v>
      </c>
      <c r="B34" s="17">
        <v>66</v>
      </c>
      <c r="C34" s="12" t="s">
        <v>28</v>
      </c>
      <c r="D34" s="35" t="s">
        <v>136</v>
      </c>
      <c r="E34" s="36" t="s">
        <v>137</v>
      </c>
      <c r="F34" s="2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24">
        <v>0</v>
      </c>
      <c r="S34" s="29">
        <v>28.4</v>
      </c>
      <c r="T34" s="30">
        <v>25</v>
      </c>
      <c r="U34" s="30">
        <v>30.7</v>
      </c>
      <c r="V34" s="30">
        <v>28.7</v>
      </c>
      <c r="W34" s="13">
        <v>36</v>
      </c>
      <c r="X34" s="13">
        <v>39</v>
      </c>
      <c r="Y34" s="13">
        <v>12</v>
      </c>
      <c r="Z34" s="13">
        <v>17</v>
      </c>
      <c r="AA34" s="13">
        <v>2</v>
      </c>
      <c r="AB34" s="13">
        <v>6</v>
      </c>
      <c r="AC34" s="13">
        <v>183</v>
      </c>
      <c r="AD34" s="20">
        <v>61</v>
      </c>
      <c r="AE34" s="32">
        <f t="shared" si="0"/>
        <v>468.8</v>
      </c>
    </row>
    <row r="35" spans="1:31" ht="13.5">
      <c r="A35" s="50">
        <v>30</v>
      </c>
      <c r="B35" s="17">
        <v>9</v>
      </c>
      <c r="C35" s="12" t="s">
        <v>40</v>
      </c>
      <c r="D35" s="35" t="s">
        <v>45</v>
      </c>
      <c r="E35" s="36" t="s">
        <v>46</v>
      </c>
      <c r="F35" s="2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120</v>
      </c>
      <c r="O35" s="13">
        <v>0</v>
      </c>
      <c r="P35" s="13">
        <v>0</v>
      </c>
      <c r="Q35" s="13">
        <v>0</v>
      </c>
      <c r="R35" s="24">
        <v>0</v>
      </c>
      <c r="S35" s="29">
        <v>32.8</v>
      </c>
      <c r="T35" s="30">
        <v>26.1</v>
      </c>
      <c r="U35" s="30">
        <v>39.8</v>
      </c>
      <c r="V35" s="30">
        <v>31.2</v>
      </c>
      <c r="W35" s="13">
        <v>41</v>
      </c>
      <c r="X35" s="13">
        <v>8</v>
      </c>
      <c r="Y35" s="13">
        <v>91</v>
      </c>
      <c r="Z35" s="13">
        <v>6</v>
      </c>
      <c r="AA35" s="13">
        <v>28</v>
      </c>
      <c r="AB35" s="13">
        <v>14</v>
      </c>
      <c r="AC35" s="13">
        <v>40</v>
      </c>
      <c r="AD35" s="20">
        <v>3</v>
      </c>
      <c r="AE35" s="32">
        <f t="shared" si="0"/>
        <v>480.9</v>
      </c>
    </row>
    <row r="36" spans="1:31" ht="13.5">
      <c r="A36" s="50">
        <v>31</v>
      </c>
      <c r="B36" s="17">
        <v>36</v>
      </c>
      <c r="C36" s="12" t="s">
        <v>28</v>
      </c>
      <c r="D36" s="35" t="s">
        <v>96</v>
      </c>
      <c r="E36" s="36" t="s">
        <v>97</v>
      </c>
      <c r="F36" s="2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24">
        <v>0</v>
      </c>
      <c r="S36" s="29">
        <v>88.1</v>
      </c>
      <c r="T36" s="30">
        <v>23.4</v>
      </c>
      <c r="U36" s="30">
        <v>27.9</v>
      </c>
      <c r="V36" s="30">
        <v>300</v>
      </c>
      <c r="W36" s="13">
        <v>22</v>
      </c>
      <c r="X36" s="13">
        <v>3</v>
      </c>
      <c r="Y36" s="13">
        <v>13</v>
      </c>
      <c r="Z36" s="13">
        <v>12</v>
      </c>
      <c r="AA36" s="13">
        <v>2</v>
      </c>
      <c r="AB36" s="13">
        <v>10</v>
      </c>
      <c r="AC36" s="13">
        <v>3</v>
      </c>
      <c r="AD36" s="20">
        <v>10</v>
      </c>
      <c r="AE36" s="32">
        <f t="shared" si="0"/>
        <v>514.4</v>
      </c>
    </row>
    <row r="37" spans="1:31" ht="13.5">
      <c r="A37" s="50">
        <v>32</v>
      </c>
      <c r="B37" s="17">
        <v>11</v>
      </c>
      <c r="C37" s="12" t="s">
        <v>28</v>
      </c>
      <c r="D37" s="35" t="s">
        <v>49</v>
      </c>
      <c r="E37" s="36" t="s">
        <v>50</v>
      </c>
      <c r="F37" s="2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24">
        <v>0</v>
      </c>
      <c r="S37" s="29">
        <v>29.6</v>
      </c>
      <c r="T37" s="30">
        <v>300</v>
      </c>
      <c r="U37" s="30">
        <v>25</v>
      </c>
      <c r="V37" s="30">
        <v>46.9</v>
      </c>
      <c r="W37" s="13">
        <v>39</v>
      </c>
      <c r="X37" s="13">
        <v>2</v>
      </c>
      <c r="Y37" s="13">
        <v>20</v>
      </c>
      <c r="Z37" s="13">
        <v>6</v>
      </c>
      <c r="AA37" s="13">
        <v>4</v>
      </c>
      <c r="AB37" s="13">
        <v>2</v>
      </c>
      <c r="AC37" s="13">
        <v>5</v>
      </c>
      <c r="AD37" s="20">
        <v>46</v>
      </c>
      <c r="AE37" s="32">
        <f t="shared" si="0"/>
        <v>525.5</v>
      </c>
    </row>
    <row r="38" spans="1:31" ht="13.5">
      <c r="A38" s="50">
        <v>33</v>
      </c>
      <c r="B38" s="17">
        <v>37</v>
      </c>
      <c r="C38" s="12" t="s">
        <v>28</v>
      </c>
      <c r="D38" s="35" t="s">
        <v>98</v>
      </c>
      <c r="E38" s="36" t="s">
        <v>99</v>
      </c>
      <c r="F38" s="2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24">
        <v>0</v>
      </c>
      <c r="S38" s="29">
        <v>26.6</v>
      </c>
      <c r="T38" s="30">
        <v>21.6</v>
      </c>
      <c r="U38" s="30">
        <v>25.9</v>
      </c>
      <c r="V38" s="30">
        <v>26.5</v>
      </c>
      <c r="W38" s="13">
        <v>39</v>
      </c>
      <c r="X38" s="13">
        <v>6</v>
      </c>
      <c r="Y38" s="13">
        <v>5</v>
      </c>
      <c r="Z38" s="13">
        <v>2</v>
      </c>
      <c r="AA38" s="13">
        <v>6</v>
      </c>
      <c r="AB38" s="13">
        <v>7</v>
      </c>
      <c r="AC38" s="13">
        <v>2</v>
      </c>
      <c r="AD38" s="20">
        <v>391</v>
      </c>
      <c r="AE38" s="32">
        <f t="shared" si="0"/>
        <v>558.6</v>
      </c>
    </row>
    <row r="39" spans="1:31" ht="13.5">
      <c r="A39" s="50">
        <v>34</v>
      </c>
      <c r="B39" s="17">
        <v>12</v>
      </c>
      <c r="C39" s="12" t="s">
        <v>28</v>
      </c>
      <c r="D39" s="35" t="s">
        <v>51</v>
      </c>
      <c r="E39" s="36" t="s">
        <v>52</v>
      </c>
      <c r="F39" s="23">
        <v>0</v>
      </c>
      <c r="G39" s="13">
        <v>0</v>
      </c>
      <c r="H39" s="13">
        <v>0</v>
      </c>
      <c r="I39" s="13">
        <v>60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24">
        <v>0</v>
      </c>
      <c r="S39" s="29">
        <v>40</v>
      </c>
      <c r="T39" s="30">
        <v>25</v>
      </c>
      <c r="U39" s="30">
        <v>36.9</v>
      </c>
      <c r="V39" s="30">
        <v>37.5</v>
      </c>
      <c r="W39" s="13">
        <v>70</v>
      </c>
      <c r="X39" s="13">
        <v>4</v>
      </c>
      <c r="Y39" s="13">
        <v>170</v>
      </c>
      <c r="Z39" s="13">
        <v>24</v>
      </c>
      <c r="AA39" s="13">
        <v>7</v>
      </c>
      <c r="AB39" s="13">
        <v>46</v>
      </c>
      <c r="AC39" s="13">
        <v>18</v>
      </c>
      <c r="AD39" s="20">
        <v>45</v>
      </c>
      <c r="AE39" s="32">
        <f aca="true" t="shared" si="1" ref="AE39:AE49">SUM(F39:AD39)</f>
        <v>583.4</v>
      </c>
    </row>
    <row r="40" spans="1:31" ht="13.5">
      <c r="A40" s="50">
        <v>35</v>
      </c>
      <c r="B40" s="17">
        <v>17</v>
      </c>
      <c r="C40" s="12" t="s">
        <v>28</v>
      </c>
      <c r="D40" s="35" t="s">
        <v>61</v>
      </c>
      <c r="E40" s="36" t="s">
        <v>62</v>
      </c>
      <c r="F40" s="2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24">
        <v>0</v>
      </c>
      <c r="S40" s="29">
        <v>55.2</v>
      </c>
      <c r="T40" s="30">
        <v>300</v>
      </c>
      <c r="U40" s="30">
        <v>35.9</v>
      </c>
      <c r="V40" s="30">
        <v>43.2</v>
      </c>
      <c r="W40" s="13">
        <v>24</v>
      </c>
      <c r="X40" s="13">
        <v>4</v>
      </c>
      <c r="Y40" s="13">
        <v>6</v>
      </c>
      <c r="Z40" s="13">
        <v>0</v>
      </c>
      <c r="AA40" s="13">
        <v>3</v>
      </c>
      <c r="AB40" s="13">
        <v>1</v>
      </c>
      <c r="AC40" s="13">
        <v>15</v>
      </c>
      <c r="AD40" s="20">
        <v>102</v>
      </c>
      <c r="AE40" s="32">
        <f t="shared" si="1"/>
        <v>589.3</v>
      </c>
    </row>
    <row r="41" spans="1:31" ht="13.5">
      <c r="A41" s="50">
        <v>36</v>
      </c>
      <c r="B41" s="17">
        <v>46</v>
      </c>
      <c r="C41" s="12" t="s">
        <v>28</v>
      </c>
      <c r="D41" s="35" t="s">
        <v>116</v>
      </c>
      <c r="E41" s="36" t="s">
        <v>117</v>
      </c>
      <c r="F41" s="2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24">
        <v>0</v>
      </c>
      <c r="S41" s="29">
        <v>89.8</v>
      </c>
      <c r="T41" s="30">
        <v>300</v>
      </c>
      <c r="U41" s="30">
        <v>48.7</v>
      </c>
      <c r="V41" s="30">
        <v>32.7</v>
      </c>
      <c r="W41" s="13">
        <v>33</v>
      </c>
      <c r="X41" s="13">
        <v>7</v>
      </c>
      <c r="Y41" s="13">
        <v>28</v>
      </c>
      <c r="Z41" s="13">
        <v>5</v>
      </c>
      <c r="AA41" s="13">
        <v>3</v>
      </c>
      <c r="AB41" s="13">
        <v>5</v>
      </c>
      <c r="AC41" s="13">
        <v>36</v>
      </c>
      <c r="AD41" s="20">
        <v>6</v>
      </c>
      <c r="AE41" s="32">
        <f t="shared" si="1"/>
        <v>594.2</v>
      </c>
    </row>
    <row r="42" spans="1:31" ht="13.5">
      <c r="A42" s="50">
        <v>37</v>
      </c>
      <c r="B42" s="17">
        <v>20</v>
      </c>
      <c r="C42" s="12" t="s">
        <v>28</v>
      </c>
      <c r="D42" s="35" t="s">
        <v>67</v>
      </c>
      <c r="E42" s="36" t="s">
        <v>68</v>
      </c>
      <c r="F42" s="2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24">
        <v>0</v>
      </c>
      <c r="S42" s="29">
        <v>91.7</v>
      </c>
      <c r="T42" s="30">
        <v>300</v>
      </c>
      <c r="U42" s="30">
        <v>29.2</v>
      </c>
      <c r="V42" s="30">
        <v>27.7</v>
      </c>
      <c r="W42" s="13">
        <v>12</v>
      </c>
      <c r="X42" s="13">
        <v>18</v>
      </c>
      <c r="Y42" s="13">
        <v>32</v>
      </c>
      <c r="Z42" s="13">
        <v>7</v>
      </c>
      <c r="AA42" s="13">
        <v>3</v>
      </c>
      <c r="AB42" s="13">
        <v>49</v>
      </c>
      <c r="AC42" s="13">
        <v>20</v>
      </c>
      <c r="AD42" s="20">
        <v>11</v>
      </c>
      <c r="AE42" s="32">
        <f t="shared" si="1"/>
        <v>600.5999999999999</v>
      </c>
    </row>
    <row r="43" spans="1:31" ht="13.5">
      <c r="A43" s="50">
        <v>38</v>
      </c>
      <c r="B43" s="17">
        <v>40</v>
      </c>
      <c r="C43" s="12" t="s">
        <v>28</v>
      </c>
      <c r="D43" s="35" t="s">
        <v>104</v>
      </c>
      <c r="E43" s="36" t="s">
        <v>105</v>
      </c>
      <c r="F43" s="23">
        <v>0</v>
      </c>
      <c r="G43" s="13">
        <v>0</v>
      </c>
      <c r="H43" s="13">
        <v>60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24">
        <v>0</v>
      </c>
      <c r="S43" s="29">
        <v>30.4</v>
      </c>
      <c r="T43" s="30">
        <v>300</v>
      </c>
      <c r="U43" s="30">
        <v>30.8</v>
      </c>
      <c r="V43" s="30">
        <v>30.5</v>
      </c>
      <c r="W43" s="13">
        <v>65</v>
      </c>
      <c r="X43" s="13">
        <v>0</v>
      </c>
      <c r="Y43" s="13">
        <v>7</v>
      </c>
      <c r="Z43" s="13">
        <v>51</v>
      </c>
      <c r="AA43" s="13">
        <v>3</v>
      </c>
      <c r="AB43" s="13">
        <v>19</v>
      </c>
      <c r="AC43" s="13">
        <v>15</v>
      </c>
      <c r="AD43" s="20">
        <v>72</v>
      </c>
      <c r="AE43" s="32">
        <f>SUM(F43:AD43)</f>
        <v>683.7</v>
      </c>
    </row>
    <row r="44" spans="1:31" ht="13.5">
      <c r="A44" s="50">
        <v>39</v>
      </c>
      <c r="B44" s="17">
        <v>38</v>
      </c>
      <c r="C44" s="12" t="s">
        <v>28</v>
      </c>
      <c r="D44" s="35" t="s">
        <v>100</v>
      </c>
      <c r="E44" s="36" t="s">
        <v>101</v>
      </c>
      <c r="F44" s="2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24">
        <v>0</v>
      </c>
      <c r="S44" s="29">
        <v>27.1</v>
      </c>
      <c r="T44" s="30">
        <v>300</v>
      </c>
      <c r="U44" s="30">
        <v>25.4</v>
      </c>
      <c r="V44" s="30">
        <v>27</v>
      </c>
      <c r="W44" s="13">
        <v>123</v>
      </c>
      <c r="X44" s="13">
        <v>24</v>
      </c>
      <c r="Y44" s="13">
        <v>18</v>
      </c>
      <c r="Z44" s="13">
        <v>8</v>
      </c>
      <c r="AA44" s="13">
        <v>123</v>
      </c>
      <c r="AB44" s="13">
        <v>2</v>
      </c>
      <c r="AC44" s="13">
        <v>10</v>
      </c>
      <c r="AD44" s="20">
        <v>2</v>
      </c>
      <c r="AE44" s="32">
        <f t="shared" si="1"/>
        <v>689.5</v>
      </c>
    </row>
    <row r="45" spans="1:31" ht="13.5">
      <c r="A45" s="50">
        <v>40</v>
      </c>
      <c r="B45" s="17">
        <v>22</v>
      </c>
      <c r="C45" s="12" t="s">
        <v>28</v>
      </c>
      <c r="D45" s="35" t="s">
        <v>150</v>
      </c>
      <c r="E45" s="36" t="s">
        <v>160</v>
      </c>
      <c r="F45" s="2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24">
        <v>0</v>
      </c>
      <c r="S45" s="29">
        <v>103.8</v>
      </c>
      <c r="T45" s="30">
        <v>24.8</v>
      </c>
      <c r="U45" s="30">
        <v>29.2</v>
      </c>
      <c r="V45" s="30">
        <v>48.2</v>
      </c>
      <c r="W45" s="13">
        <v>244</v>
      </c>
      <c r="X45" s="13">
        <v>6</v>
      </c>
      <c r="Y45" s="13">
        <v>156</v>
      </c>
      <c r="Z45" s="13">
        <v>37</v>
      </c>
      <c r="AA45" s="13">
        <v>5</v>
      </c>
      <c r="AB45" s="13">
        <v>26</v>
      </c>
      <c r="AC45" s="13">
        <v>22</v>
      </c>
      <c r="AD45" s="20">
        <v>61</v>
      </c>
      <c r="AE45" s="32">
        <f t="shared" si="1"/>
        <v>763</v>
      </c>
    </row>
    <row r="46" spans="1:31" ht="13.5">
      <c r="A46" s="50">
        <v>41</v>
      </c>
      <c r="B46" s="17">
        <v>76</v>
      </c>
      <c r="C46" s="12" t="s">
        <v>28</v>
      </c>
      <c r="D46" s="35" t="s">
        <v>142</v>
      </c>
      <c r="E46" s="36" t="s">
        <v>143</v>
      </c>
      <c r="F46" s="2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24">
        <v>300</v>
      </c>
      <c r="S46" s="29">
        <v>29.3</v>
      </c>
      <c r="T46" s="30">
        <v>23.2</v>
      </c>
      <c r="U46" s="30">
        <v>27.1</v>
      </c>
      <c r="V46" s="30">
        <v>28.1</v>
      </c>
      <c r="W46" s="13">
        <v>59</v>
      </c>
      <c r="X46" s="13">
        <v>16</v>
      </c>
      <c r="Y46" s="13">
        <v>78</v>
      </c>
      <c r="Z46" s="13">
        <v>67</v>
      </c>
      <c r="AA46" s="13">
        <v>15</v>
      </c>
      <c r="AB46" s="13">
        <v>0</v>
      </c>
      <c r="AC46" s="13">
        <v>6</v>
      </c>
      <c r="AD46" s="20">
        <v>182</v>
      </c>
      <c r="AE46" s="32">
        <f t="shared" si="1"/>
        <v>830.7</v>
      </c>
    </row>
    <row r="47" spans="1:31" ht="13.5">
      <c r="A47" s="50">
        <v>42</v>
      </c>
      <c r="B47" s="17">
        <v>13</v>
      </c>
      <c r="C47" s="12" t="s">
        <v>28</v>
      </c>
      <c r="D47" s="35" t="s">
        <v>53</v>
      </c>
      <c r="E47" s="36" t="s">
        <v>54</v>
      </c>
      <c r="F47" s="23">
        <v>0</v>
      </c>
      <c r="G47" s="13">
        <v>0</v>
      </c>
      <c r="H47" s="13">
        <v>0</v>
      </c>
      <c r="I47" s="13">
        <v>0</v>
      </c>
      <c r="J47" s="13">
        <v>60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24">
        <v>180</v>
      </c>
      <c r="S47" s="29">
        <v>29.9</v>
      </c>
      <c r="T47" s="30">
        <v>84.3</v>
      </c>
      <c r="U47" s="30">
        <v>37.9</v>
      </c>
      <c r="V47" s="30">
        <v>35.8</v>
      </c>
      <c r="W47" s="13">
        <v>49</v>
      </c>
      <c r="X47" s="13">
        <v>6</v>
      </c>
      <c r="Y47" s="13">
        <v>11</v>
      </c>
      <c r="Z47" s="13">
        <v>10</v>
      </c>
      <c r="AA47" s="13">
        <v>3</v>
      </c>
      <c r="AB47" s="13">
        <v>16</v>
      </c>
      <c r="AC47" s="13">
        <v>4</v>
      </c>
      <c r="AD47" s="20">
        <v>504</v>
      </c>
      <c r="AE47" s="32">
        <f t="shared" si="1"/>
        <v>1030.9</v>
      </c>
    </row>
    <row r="48" spans="1:31" ht="13.5">
      <c r="A48" s="50">
        <v>43</v>
      </c>
      <c r="B48" s="17">
        <v>7</v>
      </c>
      <c r="C48" s="12" t="s">
        <v>40</v>
      </c>
      <c r="D48" s="35" t="s">
        <v>41</v>
      </c>
      <c r="E48" s="36" t="s">
        <v>42</v>
      </c>
      <c r="F48" s="2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24">
        <v>0</v>
      </c>
      <c r="S48" s="29">
        <v>300</v>
      </c>
      <c r="T48" s="30">
        <v>27.9</v>
      </c>
      <c r="U48" s="30">
        <v>31.4</v>
      </c>
      <c r="V48" s="30">
        <v>31.5</v>
      </c>
      <c r="W48" s="13">
        <v>11</v>
      </c>
      <c r="X48" s="13">
        <v>43</v>
      </c>
      <c r="Y48" s="13">
        <v>217</v>
      </c>
      <c r="Z48" s="13">
        <v>41</v>
      </c>
      <c r="AA48" s="13">
        <v>21</v>
      </c>
      <c r="AB48" s="13">
        <v>20</v>
      </c>
      <c r="AC48" s="13">
        <v>54</v>
      </c>
      <c r="AD48" s="20">
        <v>316</v>
      </c>
      <c r="AE48" s="32">
        <f t="shared" si="0"/>
        <v>1113.8</v>
      </c>
    </row>
    <row r="49" spans="1:31" ht="13.5">
      <c r="A49" s="50">
        <v>44</v>
      </c>
      <c r="B49" s="17">
        <v>32</v>
      </c>
      <c r="C49" s="12" t="s">
        <v>28</v>
      </c>
      <c r="D49" s="35" t="s">
        <v>88</v>
      </c>
      <c r="E49" s="36" t="s">
        <v>89</v>
      </c>
      <c r="F49" s="23">
        <v>0</v>
      </c>
      <c r="G49" s="13">
        <v>0</v>
      </c>
      <c r="H49" s="13">
        <v>60</v>
      </c>
      <c r="I49" s="13">
        <v>180</v>
      </c>
      <c r="J49" s="13">
        <v>0</v>
      </c>
      <c r="K49" s="13">
        <v>60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24">
        <v>120</v>
      </c>
      <c r="S49" s="29">
        <v>40.2</v>
      </c>
      <c r="T49" s="30">
        <v>28.2</v>
      </c>
      <c r="U49" s="30">
        <v>33.1</v>
      </c>
      <c r="V49" s="30">
        <v>41.7</v>
      </c>
      <c r="W49" s="13">
        <v>247</v>
      </c>
      <c r="X49" s="13">
        <v>29</v>
      </c>
      <c r="Y49" s="13">
        <v>205</v>
      </c>
      <c r="Z49" s="13">
        <v>29</v>
      </c>
      <c r="AA49" s="13">
        <v>11</v>
      </c>
      <c r="AB49" s="13">
        <v>11</v>
      </c>
      <c r="AC49" s="13">
        <v>49</v>
      </c>
      <c r="AD49" s="20">
        <v>18</v>
      </c>
      <c r="AE49" s="32">
        <f t="shared" si="1"/>
        <v>1162.2</v>
      </c>
    </row>
    <row r="50" spans="1:31" ht="13.5">
      <c r="A50" s="50">
        <v>45</v>
      </c>
      <c r="B50" s="17">
        <v>8</v>
      </c>
      <c r="C50" s="12" t="s">
        <v>40</v>
      </c>
      <c r="D50" s="35" t="s">
        <v>43</v>
      </c>
      <c r="E50" s="36" t="s">
        <v>44</v>
      </c>
      <c r="F50" s="2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240</v>
      </c>
      <c r="O50" s="13">
        <v>0</v>
      </c>
      <c r="P50" s="13">
        <v>0</v>
      </c>
      <c r="Q50" s="13">
        <v>0</v>
      </c>
      <c r="R50" s="24">
        <v>0</v>
      </c>
      <c r="S50" s="29">
        <v>32.9</v>
      </c>
      <c r="T50" s="30">
        <v>23.9</v>
      </c>
      <c r="U50" s="30">
        <v>29</v>
      </c>
      <c r="V50" s="30">
        <v>27.6</v>
      </c>
      <c r="W50" s="13">
        <v>43</v>
      </c>
      <c r="X50" s="13">
        <v>10</v>
      </c>
      <c r="Y50" s="13">
        <v>160</v>
      </c>
      <c r="Z50" s="13">
        <v>57</v>
      </c>
      <c r="AA50" s="13">
        <v>16</v>
      </c>
      <c r="AB50" s="13">
        <v>35</v>
      </c>
      <c r="AC50" s="13">
        <v>68</v>
      </c>
      <c r="AD50" s="20">
        <v>648</v>
      </c>
      <c r="AE50" s="32">
        <f>SUM(F50:AD50)</f>
        <v>1390.4</v>
      </c>
    </row>
    <row r="51" spans="1:31" ht="13.5">
      <c r="A51" s="50">
        <v>46</v>
      </c>
      <c r="B51" s="17">
        <v>16</v>
      </c>
      <c r="C51" s="12" t="s">
        <v>40</v>
      </c>
      <c r="D51" s="35" t="s">
        <v>59</v>
      </c>
      <c r="E51" s="36" t="s">
        <v>60</v>
      </c>
      <c r="F51" s="2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24">
        <v>0</v>
      </c>
      <c r="S51" s="29">
        <v>34.2</v>
      </c>
      <c r="T51" s="30">
        <v>27.1</v>
      </c>
      <c r="U51" s="30">
        <v>40.6</v>
      </c>
      <c r="V51" s="30">
        <v>32.6</v>
      </c>
      <c r="W51" s="13">
        <v>18</v>
      </c>
      <c r="X51" s="13">
        <v>3</v>
      </c>
      <c r="Y51" s="13">
        <v>110</v>
      </c>
      <c r="Z51" s="13">
        <v>37</v>
      </c>
      <c r="AA51" s="13">
        <v>2</v>
      </c>
      <c r="AB51" s="13">
        <v>6</v>
      </c>
      <c r="AC51" s="13">
        <v>20</v>
      </c>
      <c r="AD51" s="20">
        <v>1150</v>
      </c>
      <c r="AE51" s="32">
        <f>SUM(F51:AD51)</f>
        <v>1480.5</v>
      </c>
    </row>
    <row r="52" spans="1:31" ht="13.5">
      <c r="A52" s="50">
        <v>47</v>
      </c>
      <c r="B52" s="17">
        <v>29</v>
      </c>
      <c r="C52" s="12" t="s">
        <v>40</v>
      </c>
      <c r="D52" s="35" t="s">
        <v>83</v>
      </c>
      <c r="E52" s="36" t="s">
        <v>84</v>
      </c>
      <c r="F52" s="2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60</v>
      </c>
      <c r="O52" s="13">
        <v>0</v>
      </c>
      <c r="P52" s="13">
        <v>0</v>
      </c>
      <c r="Q52" s="13">
        <v>660</v>
      </c>
      <c r="R52" s="24">
        <v>0</v>
      </c>
      <c r="S52" s="29">
        <v>34.4</v>
      </c>
      <c r="T52" s="30">
        <v>23.1</v>
      </c>
      <c r="U52" s="30">
        <v>31.2</v>
      </c>
      <c r="V52" s="30">
        <v>30.8</v>
      </c>
      <c r="W52" s="13">
        <v>162</v>
      </c>
      <c r="X52" s="13">
        <v>9</v>
      </c>
      <c r="Y52" s="13">
        <v>17</v>
      </c>
      <c r="Z52" s="13">
        <v>41</v>
      </c>
      <c r="AA52" s="13">
        <v>17</v>
      </c>
      <c r="AB52" s="13">
        <v>23</v>
      </c>
      <c r="AC52" s="13">
        <v>39</v>
      </c>
      <c r="AD52" s="20">
        <v>384</v>
      </c>
      <c r="AE52" s="32">
        <f>SUM(F52:AD52)</f>
        <v>1531.5</v>
      </c>
    </row>
    <row r="53" spans="1:31" ht="13.5">
      <c r="A53" s="50">
        <v>48</v>
      </c>
      <c r="B53" s="17">
        <v>31</v>
      </c>
      <c r="C53" s="12" t="s">
        <v>40</v>
      </c>
      <c r="D53" s="35" t="s">
        <v>86</v>
      </c>
      <c r="E53" s="36" t="s">
        <v>87</v>
      </c>
      <c r="F53" s="23">
        <v>0</v>
      </c>
      <c r="G53" s="13">
        <v>0</v>
      </c>
      <c r="H53" s="13">
        <v>0</v>
      </c>
      <c r="I53" s="13">
        <v>60</v>
      </c>
      <c r="J53" s="13">
        <v>0</v>
      </c>
      <c r="K53" s="13">
        <v>0</v>
      </c>
      <c r="L53" s="13">
        <v>60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24">
        <v>60</v>
      </c>
      <c r="S53" s="29">
        <v>35.5</v>
      </c>
      <c r="T53" s="30">
        <v>300</v>
      </c>
      <c r="U53" s="30">
        <v>37.4</v>
      </c>
      <c r="V53" s="30">
        <v>33</v>
      </c>
      <c r="W53" s="13">
        <v>208</v>
      </c>
      <c r="X53" s="13">
        <v>38</v>
      </c>
      <c r="Y53" s="13">
        <v>236</v>
      </c>
      <c r="Z53" s="13">
        <v>53</v>
      </c>
      <c r="AA53" s="13">
        <v>60</v>
      </c>
      <c r="AB53" s="13">
        <v>66</v>
      </c>
      <c r="AC53" s="13">
        <v>98</v>
      </c>
      <c r="AD53" s="20">
        <v>1445</v>
      </c>
      <c r="AE53" s="32">
        <f>SUM(F53:AD53)</f>
        <v>2789.9</v>
      </c>
    </row>
    <row r="54" spans="1:31" ht="13.5">
      <c r="A54" s="50">
        <v>49</v>
      </c>
      <c r="B54" s="17">
        <v>43</v>
      </c>
      <c r="C54" s="12" t="s">
        <v>28</v>
      </c>
      <c r="D54" s="35" t="s">
        <v>110</v>
      </c>
      <c r="E54" s="36" t="s">
        <v>111</v>
      </c>
      <c r="F54" s="2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4"/>
      <c r="S54" s="29"/>
      <c r="T54" s="30"/>
      <c r="U54" s="30"/>
      <c r="V54" s="30"/>
      <c r="W54" s="13"/>
      <c r="X54" s="13"/>
      <c r="Y54" s="13"/>
      <c r="Z54" s="13"/>
      <c r="AA54" s="13"/>
      <c r="AB54" s="13"/>
      <c r="AC54" s="13"/>
      <c r="AD54" s="20"/>
      <c r="AE54" s="32" t="s">
        <v>153</v>
      </c>
    </row>
    <row r="55" spans="1:31" ht="13.5">
      <c r="A55" s="50">
        <v>50</v>
      </c>
      <c r="B55" s="17">
        <v>5</v>
      </c>
      <c r="C55" s="12" t="s">
        <v>28</v>
      </c>
      <c r="D55" s="35" t="s">
        <v>37</v>
      </c>
      <c r="E55" s="36" t="s">
        <v>38</v>
      </c>
      <c r="F55" s="2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4"/>
      <c r="S55" s="29"/>
      <c r="T55" s="30"/>
      <c r="U55" s="30"/>
      <c r="V55" s="30"/>
      <c r="W55" s="13"/>
      <c r="X55" s="13"/>
      <c r="Y55" s="13"/>
      <c r="Z55" s="13"/>
      <c r="AA55" s="13"/>
      <c r="AB55" s="13"/>
      <c r="AC55" s="13"/>
      <c r="AD55" s="20"/>
      <c r="AE55" s="32" t="s">
        <v>153</v>
      </c>
    </row>
    <row r="56" spans="1:31" ht="13.5">
      <c r="A56" s="50">
        <v>51</v>
      </c>
      <c r="B56" s="17">
        <v>21</v>
      </c>
      <c r="C56" s="12" t="s">
        <v>28</v>
      </c>
      <c r="D56" s="35" t="s">
        <v>69</v>
      </c>
      <c r="E56" s="36" t="s">
        <v>70</v>
      </c>
      <c r="F56" s="2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4"/>
      <c r="S56" s="29"/>
      <c r="T56" s="30"/>
      <c r="U56" s="30"/>
      <c r="V56" s="30"/>
      <c r="W56" s="13"/>
      <c r="X56" s="13"/>
      <c r="Y56" s="13"/>
      <c r="Z56" s="13"/>
      <c r="AA56" s="13"/>
      <c r="AB56" s="13"/>
      <c r="AC56" s="13"/>
      <c r="AD56" s="20"/>
      <c r="AE56" s="32" t="s">
        <v>153</v>
      </c>
    </row>
    <row r="57" spans="1:31" ht="13.5">
      <c r="A57" s="50">
        <v>52</v>
      </c>
      <c r="B57" s="17">
        <v>15</v>
      </c>
      <c r="C57" s="12" t="s">
        <v>28</v>
      </c>
      <c r="D57" s="35" t="s">
        <v>57</v>
      </c>
      <c r="E57" s="36" t="s">
        <v>58</v>
      </c>
      <c r="F57" s="44" t="s">
        <v>157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4"/>
      <c r="S57" s="29"/>
      <c r="T57" s="30"/>
      <c r="U57" s="30"/>
      <c r="V57" s="30"/>
      <c r="W57" s="13"/>
      <c r="X57" s="13"/>
      <c r="Y57" s="13"/>
      <c r="Z57" s="13"/>
      <c r="AA57" s="13"/>
      <c r="AB57" s="13"/>
      <c r="AC57" s="13"/>
      <c r="AD57" s="20"/>
      <c r="AE57" s="32" t="s">
        <v>154</v>
      </c>
    </row>
    <row r="58" spans="1:31" ht="13.5">
      <c r="A58" s="50">
        <v>53</v>
      </c>
      <c r="B58" s="17">
        <v>19</v>
      </c>
      <c r="C58" s="12" t="s">
        <v>28</v>
      </c>
      <c r="D58" s="35" t="s">
        <v>65</v>
      </c>
      <c r="E58" s="36" t="s">
        <v>66</v>
      </c>
      <c r="F58" s="44" t="s">
        <v>158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4"/>
      <c r="S58" s="29"/>
      <c r="T58" s="30"/>
      <c r="U58" s="30"/>
      <c r="V58" s="30"/>
      <c r="W58" s="13"/>
      <c r="X58" s="13"/>
      <c r="Y58" s="13"/>
      <c r="Z58" s="13"/>
      <c r="AA58" s="13"/>
      <c r="AB58" s="13"/>
      <c r="AC58" s="13"/>
      <c r="AD58" s="20"/>
      <c r="AE58" s="32" t="s">
        <v>154</v>
      </c>
    </row>
    <row r="59" spans="1:31" ht="13.5">
      <c r="A59" s="50">
        <v>54</v>
      </c>
      <c r="B59" s="17">
        <v>25</v>
      </c>
      <c r="C59" s="12" t="s">
        <v>28</v>
      </c>
      <c r="D59" s="35" t="s">
        <v>75</v>
      </c>
      <c r="E59" s="36" t="s">
        <v>76</v>
      </c>
      <c r="F59" s="44" t="s">
        <v>158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4"/>
      <c r="S59" s="29"/>
      <c r="T59" s="30"/>
      <c r="U59" s="30"/>
      <c r="V59" s="30"/>
      <c r="W59" s="13"/>
      <c r="X59" s="13"/>
      <c r="Y59" s="13"/>
      <c r="Z59" s="13"/>
      <c r="AA59" s="13"/>
      <c r="AB59" s="13"/>
      <c r="AC59" s="13"/>
      <c r="AD59" s="20"/>
      <c r="AE59" s="32" t="s">
        <v>154</v>
      </c>
    </row>
    <row r="60" spans="1:31" ht="13.5">
      <c r="A60" s="50">
        <v>55</v>
      </c>
      <c r="B60" s="17">
        <v>26</v>
      </c>
      <c r="C60" s="12" t="s">
        <v>28</v>
      </c>
      <c r="D60" s="35" t="s">
        <v>77</v>
      </c>
      <c r="E60" s="36" t="s">
        <v>78</v>
      </c>
      <c r="F60" s="44" t="s">
        <v>158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4"/>
      <c r="S60" s="29"/>
      <c r="T60" s="30"/>
      <c r="U60" s="30"/>
      <c r="V60" s="30"/>
      <c r="W60" s="13"/>
      <c r="X60" s="13"/>
      <c r="Y60" s="13"/>
      <c r="Z60" s="13"/>
      <c r="AA60" s="13"/>
      <c r="AB60" s="13"/>
      <c r="AC60" s="13"/>
      <c r="AD60" s="20"/>
      <c r="AE60" s="32" t="s">
        <v>154</v>
      </c>
    </row>
    <row r="61" spans="1:31" ht="13.5">
      <c r="A61" s="50">
        <v>56</v>
      </c>
      <c r="B61" s="17">
        <v>33</v>
      </c>
      <c r="C61" s="12" t="s">
        <v>28</v>
      </c>
      <c r="D61" s="35" t="s">
        <v>90</v>
      </c>
      <c r="E61" s="36" t="s">
        <v>91</v>
      </c>
      <c r="F61" s="44" t="s">
        <v>158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4"/>
      <c r="S61" s="29"/>
      <c r="T61" s="30"/>
      <c r="U61" s="30"/>
      <c r="V61" s="30"/>
      <c r="W61" s="13"/>
      <c r="X61" s="13"/>
      <c r="Y61" s="13"/>
      <c r="Z61" s="13"/>
      <c r="AA61" s="13"/>
      <c r="AB61" s="13"/>
      <c r="AC61" s="13"/>
      <c r="AD61" s="20"/>
      <c r="AE61" s="32" t="s">
        <v>154</v>
      </c>
    </row>
    <row r="62" spans="1:31" ht="13.5">
      <c r="A62" s="50">
        <v>57</v>
      </c>
      <c r="B62" s="17">
        <v>4</v>
      </c>
      <c r="C62" s="12" t="s">
        <v>28</v>
      </c>
      <c r="D62" s="35" t="s">
        <v>35</v>
      </c>
      <c r="E62" s="36" t="s">
        <v>36</v>
      </c>
      <c r="F62" s="44" t="s">
        <v>155</v>
      </c>
      <c r="G62" s="45"/>
      <c r="H62" s="45"/>
      <c r="I62" s="45"/>
      <c r="J62" s="45"/>
      <c r="K62" s="45"/>
      <c r="L62" s="45"/>
      <c r="M62" s="45"/>
      <c r="N62" s="45"/>
      <c r="O62" s="13"/>
      <c r="P62" s="13"/>
      <c r="Q62" s="13"/>
      <c r="R62" s="24"/>
      <c r="S62" s="29"/>
      <c r="T62" s="30"/>
      <c r="U62" s="30"/>
      <c r="V62" s="30"/>
      <c r="W62" s="13"/>
      <c r="X62" s="13"/>
      <c r="Y62" s="13"/>
      <c r="Z62" s="13"/>
      <c r="AA62" s="13"/>
      <c r="AB62" s="13"/>
      <c r="AC62" s="13"/>
      <c r="AD62" s="20"/>
      <c r="AE62" s="32" t="s">
        <v>154</v>
      </c>
    </row>
    <row r="63" spans="1:31" ht="13.5">
      <c r="A63" s="50">
        <v>58</v>
      </c>
      <c r="B63" s="17">
        <v>14</v>
      </c>
      <c r="C63" s="12" t="s">
        <v>28</v>
      </c>
      <c r="D63" s="35" t="s">
        <v>55</v>
      </c>
      <c r="E63" s="36" t="s">
        <v>56</v>
      </c>
      <c r="F63" s="44" t="s">
        <v>156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4"/>
      <c r="S63" s="29"/>
      <c r="T63" s="30"/>
      <c r="U63" s="30"/>
      <c r="V63" s="30"/>
      <c r="W63" s="13"/>
      <c r="X63" s="13"/>
      <c r="Y63" s="13"/>
      <c r="Z63" s="13"/>
      <c r="AA63" s="13"/>
      <c r="AB63" s="13"/>
      <c r="AC63" s="13"/>
      <c r="AD63" s="20"/>
      <c r="AE63" s="32" t="s">
        <v>154</v>
      </c>
    </row>
    <row r="64" spans="1:31" ht="13.5">
      <c r="A64" s="50">
        <v>59</v>
      </c>
      <c r="B64" s="17">
        <v>24</v>
      </c>
      <c r="C64" s="12" t="s">
        <v>40</v>
      </c>
      <c r="D64" s="35" t="s">
        <v>73</v>
      </c>
      <c r="E64" s="36" t="s">
        <v>74</v>
      </c>
      <c r="F64" s="44" t="s">
        <v>158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4"/>
      <c r="S64" s="29"/>
      <c r="T64" s="30"/>
      <c r="U64" s="30"/>
      <c r="V64" s="30"/>
      <c r="W64" s="13"/>
      <c r="X64" s="13"/>
      <c r="Y64" s="13"/>
      <c r="Z64" s="13"/>
      <c r="AA64" s="13"/>
      <c r="AB64" s="13"/>
      <c r="AC64" s="13"/>
      <c r="AD64" s="20"/>
      <c r="AE64" s="32" t="s">
        <v>154</v>
      </c>
    </row>
    <row r="65" spans="1:31" ht="13.5">
      <c r="A65" s="50">
        <v>60</v>
      </c>
      <c r="B65" s="17">
        <v>55</v>
      </c>
      <c r="C65" s="12" t="s">
        <v>28</v>
      </c>
      <c r="D65" s="35" t="s">
        <v>130</v>
      </c>
      <c r="E65" s="36" t="s">
        <v>131</v>
      </c>
      <c r="F65" s="44" t="s">
        <v>158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24"/>
      <c r="S65" s="29"/>
      <c r="T65" s="30"/>
      <c r="U65" s="30"/>
      <c r="V65" s="30"/>
      <c r="W65" s="13"/>
      <c r="X65" s="13"/>
      <c r="Y65" s="13"/>
      <c r="Z65" s="13"/>
      <c r="AA65" s="13"/>
      <c r="AB65" s="13"/>
      <c r="AC65" s="13"/>
      <c r="AD65" s="20"/>
      <c r="AE65" s="32" t="s">
        <v>154</v>
      </c>
    </row>
    <row r="66" spans="1:31" ht="14.25" thickBot="1">
      <c r="A66" s="48">
        <v>61</v>
      </c>
      <c r="B66" s="5">
        <v>35</v>
      </c>
      <c r="C66" s="3" t="s">
        <v>40</v>
      </c>
      <c r="D66" s="37" t="s">
        <v>94</v>
      </c>
      <c r="E66" s="38" t="s">
        <v>95</v>
      </c>
      <c r="F66" s="4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6"/>
      <c r="S66" s="39"/>
      <c r="T66" s="40"/>
      <c r="U66" s="40"/>
      <c r="V66" s="40"/>
      <c r="W66" s="25"/>
      <c r="X66" s="25"/>
      <c r="Y66" s="25"/>
      <c r="Z66" s="25"/>
      <c r="AA66" s="25"/>
      <c r="AB66" s="25"/>
      <c r="AC66" s="25"/>
      <c r="AD66" s="41"/>
      <c r="AE66" s="47" t="s">
        <v>159</v>
      </c>
    </row>
    <row r="68" spans="4:5" ht="13.5">
      <c r="D68" s="42" t="s">
        <v>149</v>
      </c>
      <c r="E68" s="43" t="s">
        <v>161</v>
      </c>
    </row>
  </sheetData>
  <mergeCells count="8">
    <mergeCell ref="D4:E4"/>
    <mergeCell ref="F4:R4"/>
    <mergeCell ref="S4:AD4"/>
    <mergeCell ref="AE4:AE5"/>
    <mergeCell ref="A1:AE1"/>
    <mergeCell ref="A2:AE2"/>
    <mergeCell ref="A3:D3"/>
    <mergeCell ref="AA3:AE3"/>
  </mergeCells>
  <printOptions/>
  <pageMargins left="0.1968503937007874" right="0" top="0.1968503937007874" bottom="0.1968503937007874" header="0" footer="0"/>
  <pageSetup fitToHeight="2" fitToWidth="1" horizontalDpi="120" verticalDpi="12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4">
      <selection activeCell="K11" sqref="K1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Документ" shapeId="83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MGKSAS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 Ershov</dc:creator>
  <cp:keywords/>
  <dc:description/>
  <cp:lastModifiedBy>Alexey K. Zheckov</cp:lastModifiedBy>
  <cp:lastPrinted>2000-05-09T07:23:36Z</cp:lastPrinted>
  <dcterms:created xsi:type="dcterms:W3CDTF">2000-04-25T22:24:40Z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